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727"/>
  <workbookPr filterPrivacy="1"/>
  <xr:revisionPtr revIDLastSave="0" documentId="13_ncr:1_{E21FE527-AF6C-4BA5-B463-3AD53374B222}" xr6:coauthVersionLast="43" xr6:coauthVersionMax="43" xr10:uidLastSave="{00000000-0000-0000-0000-000000000000}"/>
  <bookViews>
    <workbookView xWindow="-109" yWindow="-109" windowWidth="21954" windowHeight="11982" activeTab="3" xr2:uid="{00000000-000D-0000-FFFF-FFFF00000000}"/>
  </bookViews>
  <sheets>
    <sheet name="はじめに" sheetId="6" r:id="rId1"/>
    <sheet name="概要" sheetId="1" r:id="rId2"/>
    <sheet name="メモリマップ" sheetId="4" r:id="rId3"/>
    <sheet name="回路" sheetId="3" r:id="rId4"/>
    <sheet name="凡例" sheetId="2" r:id="rId5"/>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B32" i="4" l="1"/>
  <c r="B37" i="4" s="1"/>
  <c r="B38" i="4" s="1"/>
  <c r="B39" i="4" s="1"/>
  <c r="C29" i="4"/>
  <c r="C39" i="4" l="1"/>
  <c r="B40" i="4"/>
  <c r="C32" i="4"/>
  <c r="C37" i="4"/>
  <c r="C38" i="4"/>
  <c r="B44" i="4" l="1"/>
  <c r="B45" i="4" s="1"/>
  <c r="C45" i="4" s="1"/>
  <c r="C40" i="4"/>
  <c r="C44" i="4" l="1"/>
  <c r="B46" i="4"/>
  <c r="B72" i="4"/>
  <c r="C72" i="4" l="1"/>
  <c r="B74" i="4"/>
  <c r="B61" i="4"/>
  <c r="C46" i="4"/>
  <c r="B75" i="4" l="1"/>
  <c r="C74" i="4"/>
  <c r="B63" i="4"/>
  <c r="C61" i="4"/>
  <c r="B65" i="4" l="1"/>
  <c r="C63" i="4"/>
  <c r="C75" i="4"/>
  <c r="B77" i="4"/>
  <c r="B78" i="4" l="1"/>
  <c r="C77" i="4"/>
  <c r="B66" i="4"/>
  <c r="C65" i="4"/>
  <c r="C66" i="4" l="1"/>
  <c r="B68" i="4"/>
  <c r="B79" i="4"/>
  <c r="C78" i="4"/>
  <c r="C79" i="4" l="1"/>
  <c r="B80" i="4"/>
  <c r="B69" i="4"/>
  <c r="C68" i="4"/>
  <c r="B71" i="4" l="1"/>
  <c r="C71" i="4" s="1"/>
  <c r="C69" i="4"/>
  <c r="C80" i="4"/>
  <c r="B81" i="4"/>
  <c r="C81" i="4" s="1"/>
</calcChain>
</file>

<file path=xl/sharedStrings.xml><?xml version="1.0" encoding="utf-8"?>
<sst xmlns="http://schemas.openxmlformats.org/spreadsheetml/2006/main" count="1060" uniqueCount="395">
  <si>
    <t>１．システム概要</t>
    <rPh sb="6" eb="8">
      <t>ガイヨウ</t>
    </rPh>
    <phoneticPr fontId="7"/>
  </si>
  <si>
    <t>キーパッドからの入力やＬＣＤ表示等の基本的な入出力を、メモリマップドＩＯとして実現する</t>
    <rPh sb="8" eb="10">
      <t>ニュウリョク</t>
    </rPh>
    <rPh sb="14" eb="16">
      <t>ヒョウジ</t>
    </rPh>
    <rPh sb="16" eb="17">
      <t>ナド</t>
    </rPh>
    <rPh sb="18" eb="21">
      <t>キホンテキ</t>
    </rPh>
    <rPh sb="22" eb="25">
      <t>ニュウシュツリョク</t>
    </rPh>
    <rPh sb="39" eb="41">
      <t>ジツゲン</t>
    </rPh>
    <phoneticPr fontId="7"/>
  </si>
  <si>
    <t>列</t>
    <rPh sb="0" eb="1">
      <t>レツ</t>
    </rPh>
    <phoneticPr fontId="7"/>
  </si>
  <si>
    <t>行</t>
    <rPh sb="0" eb="1">
      <t>ギョウ</t>
    </rPh>
    <phoneticPr fontId="7"/>
  </si>
  <si>
    <t>┃</t>
    <phoneticPr fontId="7"/>
  </si>
  <si>
    <t>┛</t>
    <phoneticPr fontId="7"/>
  </si>
  <si>
    <t>━</t>
    <phoneticPr fontId="7"/>
  </si>
  <si>
    <t>┓</t>
    <phoneticPr fontId="7"/>
  </si>
  <si>
    <t>２．メモ（後日まとめる）</t>
    <rPh sb="5" eb="7">
      <t>ゴジツ</t>
    </rPh>
    <phoneticPr fontId="7"/>
  </si>
  <si>
    <t>RA2</t>
    <phoneticPr fontId="7"/>
  </si>
  <si>
    <t>RA3</t>
  </si>
  <si>
    <t>RA4</t>
  </si>
  <si>
    <t>RA0</t>
    <phoneticPr fontId="7"/>
  </si>
  <si>
    <t>RA1</t>
    <phoneticPr fontId="7"/>
  </si>
  <si>
    <t>RA7</t>
    <phoneticPr fontId="7"/>
  </si>
  <si>
    <t>R1</t>
    <phoneticPr fontId="7"/>
  </si>
  <si>
    <t>R2</t>
  </si>
  <si>
    <t>R3</t>
  </si>
  <si>
    <t>R4</t>
  </si>
  <si>
    <t>┗</t>
    <phoneticPr fontId="7"/>
  </si>
  <si>
    <t>┻</t>
    <phoneticPr fontId="7"/>
  </si>
  <si>
    <t>┣</t>
    <phoneticPr fontId="7"/>
  </si>
  <si>
    <t>V</t>
    <phoneticPr fontId="7"/>
  </si>
  <si>
    <t>D</t>
    <phoneticPr fontId="7"/>
  </si>
  <si>
    <t>C</t>
    <phoneticPr fontId="7"/>
  </si>
  <si>
    <t>G</t>
    <phoneticPr fontId="7"/>
  </si>
  <si>
    <t>┳</t>
    <phoneticPr fontId="7"/>
  </si>
  <si>
    <t>┏</t>
    <phoneticPr fontId="7"/>
  </si>
  <si>
    <t>RB7</t>
    <phoneticPr fontId="7"/>
  </si>
  <si>
    <t>・ピンはＡ～Ｃグループの０～７のピンに割り当てる事になるが、ポートグループとピン番号で管理すると大変なので</t>
    <rPh sb="19" eb="20">
      <t>ワ</t>
    </rPh>
    <rPh sb="21" eb="22">
      <t>ア</t>
    </rPh>
    <rPh sb="24" eb="25">
      <t>コト</t>
    </rPh>
    <rPh sb="40" eb="42">
      <t>バンゴウ</t>
    </rPh>
    <rPh sb="43" eb="45">
      <t>カンリ</t>
    </rPh>
    <rPh sb="48" eb="50">
      <t>タイヘン</t>
    </rPh>
    <phoneticPr fontId="7"/>
  </si>
  <si>
    <t>　ポートグループＩＤにピンマップの値を付加した2バイトのIDで管理するものとする</t>
    <rPh sb="19" eb="21">
      <t>フカ</t>
    </rPh>
    <rPh sb="31" eb="33">
      <t>カンリ</t>
    </rPh>
    <phoneticPr fontId="7"/>
  </si>
  <si>
    <t>・キー入力のチェックは行単位で行い、複数キーの同時押しはキーの優先順位付けで対応する。</t>
    <rPh sb="3" eb="5">
      <t>ニュウリョク</t>
    </rPh>
    <rPh sb="11" eb="14">
      <t>ギョウタンイ</t>
    </rPh>
    <rPh sb="15" eb="16">
      <t>オコナ</t>
    </rPh>
    <rPh sb="18" eb="20">
      <t>フクスウ</t>
    </rPh>
    <rPh sb="23" eb="25">
      <t>ドウジ</t>
    </rPh>
    <rPh sb="25" eb="26">
      <t>オ</t>
    </rPh>
    <rPh sb="31" eb="33">
      <t>ユウセン</t>
    </rPh>
    <rPh sb="33" eb="35">
      <t>ジュンイ</t>
    </rPh>
    <rPh sb="35" eb="36">
      <t>ヅ</t>
    </rPh>
    <rPh sb="38" eb="40">
      <t>タイオウ</t>
    </rPh>
    <phoneticPr fontId="7"/>
  </si>
  <si>
    <t>RA6</t>
    <phoneticPr fontId="7"/>
  </si>
  <si>
    <t>SSP1IF</t>
  </si>
  <si>
    <t>R_nW</t>
  </si>
  <si>
    <t>0(書き込み要求)</t>
    <rPh sb="2" eb="3">
      <t>カ</t>
    </rPh>
    <rPh sb="4" eb="5">
      <t>コ</t>
    </rPh>
    <rPh sb="6" eb="8">
      <t>ヨウキュウ</t>
    </rPh>
    <phoneticPr fontId="7"/>
  </si>
  <si>
    <t>1(読み込み要求)</t>
    <rPh sb="2" eb="3">
      <t>ヨ</t>
    </rPh>
    <rPh sb="4" eb="5">
      <t>コ</t>
    </rPh>
    <rPh sb="6" eb="8">
      <t>ヨウキュウ</t>
    </rPh>
    <phoneticPr fontId="7"/>
  </si>
  <si>
    <t>D_nA</t>
    <phoneticPr fontId="7"/>
  </si>
  <si>
    <t>0(アドレス)</t>
    <phoneticPr fontId="7"/>
  </si>
  <si>
    <t>1(データ)</t>
    <phoneticPr fontId="7"/>
  </si>
  <si>
    <t>BF</t>
    <phoneticPr fontId="7"/>
  </si>
  <si>
    <t>0(バッファにデータ無し)</t>
    <rPh sb="10" eb="11">
      <t>ナ</t>
    </rPh>
    <phoneticPr fontId="7"/>
  </si>
  <si>
    <t>1(バッファにデータ有)</t>
    <rPh sb="10" eb="11">
      <t>アリ</t>
    </rPh>
    <phoneticPr fontId="7"/>
  </si>
  <si>
    <t>割り込みなし</t>
    <rPh sb="0" eb="1">
      <t>ワ</t>
    </rPh>
    <rPh sb="2" eb="3">
      <t>コ</t>
    </rPh>
    <phoneticPr fontId="7"/>
  </si>
  <si>
    <t>割り込みあり</t>
    <rPh sb="0" eb="1">
      <t>ワ</t>
    </rPh>
    <rPh sb="2" eb="3">
      <t>コ</t>
    </rPh>
    <phoneticPr fontId="7"/>
  </si>
  <si>
    <t>状態</t>
    <rPh sb="0" eb="2">
      <t>ジョウタイ</t>
    </rPh>
    <phoneticPr fontId="7"/>
  </si>
  <si>
    <t>書き込み要求のデータを受信</t>
    <rPh sb="0" eb="1">
      <t>カ</t>
    </rPh>
    <rPh sb="2" eb="3">
      <t>コ</t>
    </rPh>
    <rPh sb="4" eb="6">
      <t>ヨウキュウ</t>
    </rPh>
    <rPh sb="11" eb="13">
      <t>ジュシン</t>
    </rPh>
    <phoneticPr fontId="7"/>
  </si>
  <si>
    <t>書き込み要求のアドレスを受信</t>
    <rPh sb="0" eb="1">
      <t>カ</t>
    </rPh>
    <rPh sb="2" eb="3">
      <t>コ</t>
    </rPh>
    <rPh sb="4" eb="6">
      <t>ヨウキュウ</t>
    </rPh>
    <rPh sb="12" eb="14">
      <t>ジュシン</t>
    </rPh>
    <phoneticPr fontId="7"/>
  </si>
  <si>
    <t>読み出し要求後の応答受信</t>
    <rPh sb="0" eb="1">
      <t>ヨ</t>
    </rPh>
    <rPh sb="2" eb="3">
      <t>ダ</t>
    </rPh>
    <rPh sb="4" eb="6">
      <t>ヨウキュウ</t>
    </rPh>
    <rPh sb="6" eb="7">
      <t>アト</t>
    </rPh>
    <rPh sb="8" eb="10">
      <t>オウトウ</t>
    </rPh>
    <rPh sb="10" eb="12">
      <t>ジュシン</t>
    </rPh>
    <phoneticPr fontId="7"/>
  </si>
  <si>
    <t>読み出し要求のアドレスを受信</t>
    <rPh sb="0" eb="1">
      <t>ヨ</t>
    </rPh>
    <rPh sb="2" eb="3">
      <t>ダ</t>
    </rPh>
    <rPh sb="4" eb="6">
      <t>ヨウキュウ</t>
    </rPh>
    <rPh sb="12" eb="14">
      <t>ジュシン</t>
    </rPh>
    <phoneticPr fontId="7"/>
  </si>
  <si>
    <t>2bit</t>
    <phoneticPr fontId="7"/>
  </si>
  <si>
    <t>0bit</t>
    <phoneticPr fontId="7"/>
  </si>
  <si>
    <t>5bit</t>
    <phoneticPr fontId="7"/>
  </si>
  <si>
    <t>スレーブ</t>
    <phoneticPr fontId="7"/>
  </si>
  <si>
    <t>マスター</t>
    <phoneticPr fontId="7"/>
  </si>
  <si>
    <t>ACKSTAT</t>
    <phoneticPr fontId="7"/>
  </si>
  <si>
    <t>6bit</t>
    <phoneticPr fontId="7"/>
  </si>
  <si>
    <t>SSP1STAT</t>
    <phoneticPr fontId="7"/>
  </si>
  <si>
    <t>SSP1CON2</t>
    <phoneticPr fontId="7"/>
  </si>
  <si>
    <t>0(Ack)</t>
    <phoneticPr fontId="7"/>
  </si>
  <si>
    <t>1(Nack)</t>
    <phoneticPr fontId="7"/>
  </si>
  <si>
    <t>０ｘ００</t>
    <phoneticPr fontId="7"/>
  </si>
  <si>
    <t>０ｘ０１</t>
    <phoneticPr fontId="7"/>
  </si>
  <si>
    <t>キーバッファサイズ</t>
    <phoneticPr fontId="7"/>
  </si>
  <si>
    <t>０～１６</t>
    <phoneticPr fontId="7"/>
  </si>
  <si>
    <t>R/W</t>
    <phoneticPr fontId="7"/>
  </si>
  <si>
    <t>０ｘ０２</t>
    <phoneticPr fontId="7"/>
  </si>
  <si>
    <t>メモリマップ</t>
    <phoneticPr fontId="7"/>
  </si>
  <si>
    <t>入力モード</t>
    <rPh sb="0" eb="2">
      <t>ニュウリョク</t>
    </rPh>
    <phoneticPr fontId="7"/>
  </si>
  <si>
    <t>０ｘ００</t>
    <phoneticPr fontId="7"/>
  </si>
  <si>
    <t>カーソル表示</t>
    <rPh sb="4" eb="6">
      <t>ヒョウジ</t>
    </rPh>
    <phoneticPr fontId="7"/>
  </si>
  <si>
    <t>~</t>
    <phoneticPr fontId="7"/>
  </si>
  <si>
    <t>０ｘ１０</t>
    <phoneticPr fontId="7"/>
  </si>
  <si>
    <t>０ｘ２０</t>
    <phoneticPr fontId="7"/>
  </si>
  <si>
    <t>０ｘ４０</t>
    <phoneticPr fontId="7"/>
  </si>
  <si>
    <t>０ｘ８０</t>
    <phoneticPr fontId="7"/>
  </si>
  <si>
    <t>ＬＣＤコントラスト</t>
    <phoneticPr fontId="7"/>
  </si>
  <si>
    <t>表示値領域（1行目）</t>
    <rPh sb="0" eb="2">
      <t>ヒョウジ</t>
    </rPh>
    <rPh sb="2" eb="3">
      <t>アタイ</t>
    </rPh>
    <rPh sb="3" eb="5">
      <t>リョウイキ</t>
    </rPh>
    <rPh sb="7" eb="9">
      <t>ギョウメ</t>
    </rPh>
    <phoneticPr fontId="7"/>
  </si>
  <si>
    <t>表示値領域（2行目）</t>
    <rPh sb="0" eb="2">
      <t>ヒョウジ</t>
    </rPh>
    <rPh sb="2" eb="3">
      <t>アタイ</t>
    </rPh>
    <rPh sb="3" eb="5">
      <t>リョウイキ</t>
    </rPh>
    <rPh sb="7" eb="9">
      <t>ギョウメ</t>
    </rPh>
    <phoneticPr fontId="7"/>
  </si>
  <si>
    <t>DDRAMの0x00からにマッピング</t>
    <phoneticPr fontId="7"/>
  </si>
  <si>
    <t>DDRAMの0x40からにマッピング</t>
    <phoneticPr fontId="7"/>
  </si>
  <si>
    <t>テンキー</t>
    <phoneticPr fontId="7"/>
  </si>
  <si>
    <t>英子文字</t>
    <rPh sb="0" eb="2">
      <t>エイコ</t>
    </rPh>
    <rPh sb="2" eb="4">
      <t>モジ</t>
    </rPh>
    <phoneticPr fontId="7"/>
  </si>
  <si>
    <t>英大文字</t>
    <rPh sb="0" eb="1">
      <t>エイ</t>
    </rPh>
    <rPh sb="1" eb="4">
      <t>オオモジ</t>
    </rPh>
    <phoneticPr fontId="7"/>
  </si>
  <si>
    <t>英字</t>
    <rPh sb="0" eb="2">
      <t>エイジ</t>
    </rPh>
    <phoneticPr fontId="7"/>
  </si>
  <si>
    <t>カタカナ</t>
    <phoneticPr fontId="7"/>
  </si>
  <si>
    <t>英大文字数字</t>
    <rPh sb="0" eb="1">
      <t>エイ</t>
    </rPh>
    <rPh sb="1" eb="4">
      <t>オオモジ</t>
    </rPh>
    <rPh sb="4" eb="6">
      <t>スウジ</t>
    </rPh>
    <phoneticPr fontId="7"/>
  </si>
  <si>
    <t>英数字</t>
    <rPh sb="0" eb="2">
      <t>エイスウ</t>
    </rPh>
    <rPh sb="2" eb="3">
      <t>ジ</t>
    </rPh>
    <phoneticPr fontId="7"/>
  </si>
  <si>
    <t>入力無効</t>
    <rPh sb="0" eb="2">
      <t>ニュウリョク</t>
    </rPh>
    <rPh sb="2" eb="4">
      <t>ムコウ</t>
    </rPh>
    <phoneticPr fontId="7"/>
  </si>
  <si>
    <t>０ｘ０３</t>
  </si>
  <si>
    <t>０ｘ０３</t>
    <phoneticPr fontId="7"/>
  </si>
  <si>
    <t>英小文字数字</t>
    <rPh sb="0" eb="1">
      <t>エイ</t>
    </rPh>
    <rPh sb="1" eb="4">
      <t>コモジ</t>
    </rPh>
    <rPh sb="4" eb="6">
      <t>スウジ</t>
    </rPh>
    <phoneticPr fontId="7"/>
  </si>
  <si>
    <t>０ｘ０１</t>
    <phoneticPr fontId="7"/>
  </si>
  <si>
    <t>０ｘ０２</t>
  </si>
  <si>
    <t>０ｘ０４</t>
  </si>
  <si>
    <t>０ｘ０５</t>
  </si>
  <si>
    <t>０ｘ０６</t>
  </si>
  <si>
    <t>０ｘ０７</t>
  </si>
  <si>
    <t>０ｘ０８</t>
  </si>
  <si>
    <t>０ｘ０９</t>
  </si>
  <si>
    <t>０ｘ０A</t>
    <phoneticPr fontId="7"/>
  </si>
  <si>
    <t>０ｘ０B</t>
    <phoneticPr fontId="7"/>
  </si>
  <si>
    <t>０ｘ０C</t>
    <phoneticPr fontId="7"/>
  </si>
  <si>
    <t>０ｘ０D</t>
    <phoneticPr fontId="7"/>
  </si>
  <si>
    <t>入力モード</t>
    <rPh sb="0" eb="2">
      <t>ニュウリョク</t>
    </rPh>
    <phoneticPr fontId="7"/>
  </si>
  <si>
    <t>アスタリスクマスク</t>
    <phoneticPr fontId="7"/>
  </si>
  <si>
    <t>０ｘ００</t>
    <phoneticPr fontId="7"/>
  </si>
  <si>
    <t>制御領域（2行目）</t>
    <rPh sb="0" eb="2">
      <t>セイギョ</t>
    </rPh>
    <rPh sb="2" eb="4">
      <t>リョウイキ</t>
    </rPh>
    <rPh sb="6" eb="8">
      <t>ギョウメ</t>
    </rPh>
    <phoneticPr fontId="7"/>
  </si>
  <si>
    <t>カーソルブリンク</t>
    <phoneticPr fontId="7"/>
  </si>
  <si>
    <t>libcom</t>
    <phoneticPr fontId="7"/>
  </si>
  <si>
    <t>i2cUtil</t>
    <phoneticPr fontId="7"/>
  </si>
  <si>
    <t>settings</t>
    <phoneticPr fontId="7"/>
  </si>
  <si>
    <t>クロック等の共通設定</t>
    <rPh sb="4" eb="5">
      <t>ナド</t>
    </rPh>
    <rPh sb="6" eb="8">
      <t>キョウツウ</t>
    </rPh>
    <rPh sb="8" eb="10">
      <t>セッテイ</t>
    </rPh>
    <phoneticPr fontId="7"/>
  </si>
  <si>
    <t>I2Cユーティリティ</t>
    <phoneticPr fontId="7"/>
  </si>
  <si>
    <t>キーパッドライブラリ</t>
    <phoneticPr fontId="7"/>
  </si>
  <si>
    <t>LCDライブラリ</t>
    <phoneticPr fontId="7"/>
  </si>
  <si>
    <t>３．共通ライブラリ</t>
    <rPh sb="2" eb="4">
      <t>キョウツウ</t>
    </rPh>
    <phoneticPr fontId="7"/>
  </si>
  <si>
    <t>カーソル行</t>
    <rPh sb="4" eb="5">
      <t>ギョウ</t>
    </rPh>
    <phoneticPr fontId="7"/>
  </si>
  <si>
    <t>０~１</t>
    <phoneticPr fontId="7"/>
  </si>
  <si>
    <t>カーソル列</t>
    <rPh sb="4" eb="5">
      <t>レツ</t>
    </rPh>
    <phoneticPr fontId="7"/>
  </si>
  <si>
    <t>０~３９</t>
    <phoneticPr fontId="7"/>
  </si>
  <si>
    <t>ステータス</t>
    <phoneticPr fontId="7"/>
  </si>
  <si>
    <t>R(書き込み無視)</t>
    <rPh sb="2" eb="3">
      <t>カ</t>
    </rPh>
    <rPh sb="4" eb="5">
      <t>コ</t>
    </rPh>
    <rPh sb="6" eb="8">
      <t>ムシ</t>
    </rPh>
    <phoneticPr fontId="7"/>
  </si>
  <si>
    <t>バッファリングモード（再設定時バッファクリア）</t>
    <rPh sb="11" eb="14">
      <t>サイセッテイ</t>
    </rPh>
    <rPh sb="14" eb="15">
      <t>ジ</t>
    </rPh>
    <phoneticPr fontId="7"/>
  </si>
  <si>
    <t>処理コード</t>
    <rPh sb="0" eb="2">
      <t>ショリ</t>
    </rPh>
    <phoneticPr fontId="7"/>
  </si>
  <si>
    <t>アプリケーションステータス</t>
    <phoneticPr fontId="7"/>
  </si>
  <si>
    <t>メモリマップへの書き込みに伴う処理</t>
    <rPh sb="8" eb="9">
      <t>カ</t>
    </rPh>
    <rPh sb="10" eb="11">
      <t>コ</t>
    </rPh>
    <rPh sb="13" eb="14">
      <t>トモナ</t>
    </rPh>
    <rPh sb="15" eb="17">
      <t>ショリ</t>
    </rPh>
    <phoneticPr fontId="7"/>
  </si>
  <si>
    <t>入力モード切替</t>
    <rPh sb="0" eb="2">
      <t>ニュウリョク</t>
    </rPh>
    <rPh sb="5" eb="7">
      <t>キリカエ</t>
    </rPh>
    <phoneticPr fontId="7"/>
  </si>
  <si>
    <t>処理無し</t>
    <rPh sb="0" eb="2">
      <t>ショリ</t>
    </rPh>
    <rPh sb="2" eb="3">
      <t>ナ</t>
    </rPh>
    <phoneticPr fontId="7"/>
  </si>
  <si>
    <t>LCDコントラスト設定</t>
    <rPh sb="9" eb="11">
      <t>セッテイ</t>
    </rPh>
    <phoneticPr fontId="7"/>
  </si>
  <si>
    <t>カーソル移動</t>
    <rPh sb="4" eb="6">
      <t>イドウ</t>
    </rPh>
    <phoneticPr fontId="7"/>
  </si>
  <si>
    <t>制御領域（1行目）</t>
    <rPh sb="0" eb="2">
      <t>セイギョ</t>
    </rPh>
    <rPh sb="2" eb="4">
      <t>リョウイキ</t>
    </rPh>
    <rPh sb="6" eb="8">
      <t>ギョウメ</t>
    </rPh>
    <phoneticPr fontId="7"/>
  </si>
  <si>
    <t>０ｘ０４</t>
    <phoneticPr fontId="7"/>
  </si>
  <si>
    <t>制御情報更新</t>
    <rPh sb="0" eb="2">
      <t>セイギョ</t>
    </rPh>
    <rPh sb="2" eb="4">
      <t>ジョウホウ</t>
    </rPh>
    <rPh sb="4" eb="6">
      <t>コウシン</t>
    </rPh>
    <phoneticPr fontId="7"/>
  </si>
  <si>
    <t>０ｘ０５</t>
    <phoneticPr fontId="7"/>
  </si>
  <si>
    <t>表示情報更新</t>
    <rPh sb="0" eb="2">
      <t>ヒョウジ</t>
    </rPh>
    <rPh sb="2" eb="4">
      <t>ジョウホウ</t>
    </rPh>
    <rPh sb="4" eb="6">
      <t>コウシン</t>
    </rPh>
    <phoneticPr fontId="7"/>
  </si>
  <si>
    <t>通常</t>
    <rPh sb="0" eb="2">
      <t>ツウジョウ</t>
    </rPh>
    <phoneticPr fontId="7"/>
  </si>
  <si>
    <t>処理中</t>
    <rPh sb="0" eb="3">
      <t>ショリチュウ</t>
    </rPh>
    <phoneticPr fontId="7"/>
  </si>
  <si>
    <t>処理エラー発生</t>
    <rPh sb="0" eb="2">
      <t>ショリ</t>
    </rPh>
    <rPh sb="5" eb="7">
      <t>ハッセイ</t>
    </rPh>
    <phoneticPr fontId="7"/>
  </si>
  <si>
    <t>０ｘＦＦ</t>
    <phoneticPr fontId="7"/>
  </si>
  <si>
    <t>キー値</t>
    <rPh sb="2" eb="3">
      <t>アタイ</t>
    </rPh>
    <phoneticPr fontId="7"/>
  </si>
  <si>
    <t>マイコンからのアクセスはＩ２Ｃ接続で実現し、メモリへの読み書きをする形式で</t>
    <rPh sb="15" eb="17">
      <t>セツゾク</t>
    </rPh>
    <rPh sb="18" eb="20">
      <t>ジツゲン</t>
    </rPh>
    <rPh sb="27" eb="28">
      <t>ヨ</t>
    </rPh>
    <rPh sb="29" eb="30">
      <t>カ</t>
    </rPh>
    <rPh sb="34" eb="36">
      <t>ケイシキ</t>
    </rPh>
    <phoneticPr fontId="7"/>
  </si>
  <si>
    <t>キーパッドからの入力値の読み込みや、LCDへの出力を実現する。</t>
    <rPh sb="10" eb="11">
      <t>アタイ</t>
    </rPh>
    <rPh sb="23" eb="25">
      <t>シュツリョク</t>
    </rPh>
    <rPh sb="26" eb="28">
      <t>ジツゲン</t>
    </rPh>
    <phoneticPr fontId="7"/>
  </si>
  <si>
    <t>開始フラグ</t>
    <rPh sb="0" eb="2">
      <t>カイシ</t>
    </rPh>
    <phoneticPr fontId="7"/>
  </si>
  <si>
    <t>スタート状態直後のみTRUE</t>
    <rPh sb="4" eb="6">
      <t>ジョウタイ</t>
    </rPh>
    <rPh sb="6" eb="8">
      <t>チョクゴ</t>
    </rPh>
    <phoneticPr fontId="7"/>
  </si>
  <si>
    <t>メモリマップアドレス</t>
    <phoneticPr fontId="7"/>
  </si>
  <si>
    <t>現在のメモリマップアドレス</t>
    <rPh sb="0" eb="2">
      <t>ゲンザイ</t>
    </rPh>
    <phoneticPr fontId="7"/>
  </si>
  <si>
    <t>タイマー割り込みフラグ</t>
    <rPh sb="4" eb="5">
      <t>ワ</t>
    </rPh>
    <rPh sb="6" eb="7">
      <t>コ</t>
    </rPh>
    <phoneticPr fontId="7"/>
  </si>
  <si>
    <t>入力値更新</t>
    <rPh sb="0" eb="2">
      <t>ニュウリョク</t>
    </rPh>
    <rPh sb="2" eb="3">
      <t>アタイ</t>
    </rPh>
    <rPh sb="3" eb="5">
      <t>コウシン</t>
    </rPh>
    <phoneticPr fontId="7"/>
  </si>
  <si>
    <t>０ｘ０６</t>
    <phoneticPr fontId="7"/>
  </si>
  <si>
    <t>最終値モード（最終入力値）</t>
    <rPh sb="0" eb="2">
      <t>サイシュウ</t>
    </rPh>
    <rPh sb="2" eb="3">
      <t>アタイ</t>
    </rPh>
    <rPh sb="7" eb="9">
      <t>サイシュウ</t>
    </rPh>
    <rPh sb="9" eb="11">
      <t>ニュウリョク</t>
    </rPh>
    <rPh sb="11" eb="12">
      <t>アタイ</t>
    </rPh>
    <phoneticPr fontId="7"/>
  </si>
  <si>
    <t>キーパッドからの入力値、未入力および入力無効時は０ｘＦＦ</t>
    <rPh sb="8" eb="10">
      <t>ニュウリョク</t>
    </rPh>
    <rPh sb="10" eb="11">
      <t>アタイ</t>
    </rPh>
    <rPh sb="12" eb="15">
      <t>ミニュウリョク</t>
    </rPh>
    <rPh sb="18" eb="20">
      <t>ニュウリョク</t>
    </rPh>
    <rPh sb="20" eb="22">
      <t>ムコウ</t>
    </rPh>
    <rPh sb="22" eb="23">
      <t>ジ</t>
    </rPh>
    <phoneticPr fontId="7"/>
  </si>
  <si>
    <t>ＬＣＤ入力モード（入力文字は制御バイトで制御、キー値は最終値モード）</t>
    <rPh sb="3" eb="5">
      <t>ニュウリョク</t>
    </rPh>
    <rPh sb="9" eb="11">
      <t>ニュウリョク</t>
    </rPh>
    <rPh sb="11" eb="13">
      <t>モジ</t>
    </rPh>
    <rPh sb="14" eb="16">
      <t>セイギョ</t>
    </rPh>
    <rPh sb="20" eb="22">
      <t>セイギョ</t>
    </rPh>
    <rPh sb="25" eb="26">
      <t>チ</t>
    </rPh>
    <rPh sb="27" eb="29">
      <t>サイシュウ</t>
    </rPh>
    <rPh sb="29" eb="30">
      <t>アタイ</t>
    </rPh>
    <phoneticPr fontId="7"/>
  </si>
  <si>
    <t>１．メモリマップ関連のメモ</t>
    <rPh sb="8" eb="10">
      <t>カンレン</t>
    </rPh>
    <phoneticPr fontId="7"/>
  </si>
  <si>
    <t>入力モード</t>
    <rPh sb="0" eb="2">
      <t>ニュウリョク</t>
    </rPh>
    <phoneticPr fontId="7"/>
  </si>
  <si>
    <t>現在値モード</t>
    <rPh sb="0" eb="2">
      <t>ゲンザイ</t>
    </rPh>
    <rPh sb="2" eb="3">
      <t>アタイ</t>
    </rPh>
    <phoneticPr fontId="7"/>
  </si>
  <si>
    <t>最終値モード</t>
    <rPh sb="0" eb="2">
      <t>サイシュウ</t>
    </rPh>
    <rPh sb="2" eb="3">
      <t>アタイ</t>
    </rPh>
    <phoneticPr fontId="7"/>
  </si>
  <si>
    <t>バッファリングモード</t>
    <phoneticPr fontId="7"/>
  </si>
  <si>
    <t>ＬＣＤ入力モード</t>
    <rPh sb="3" eb="5">
      <t>ニュウリョク</t>
    </rPh>
    <phoneticPr fontId="7"/>
  </si>
  <si>
    <t>何もしない</t>
    <rPh sb="0" eb="1">
      <t>ナニ</t>
    </rPh>
    <phoneticPr fontId="7"/>
  </si>
  <si>
    <t>バッファ更新</t>
    <rPh sb="4" eb="6">
      <t>コウシン</t>
    </rPh>
    <phoneticPr fontId="7"/>
  </si>
  <si>
    <t>バッファ更新処理</t>
    <rPh sb="4" eb="6">
      <t>コウシン</t>
    </rPh>
    <rPh sb="6" eb="8">
      <t>ショリ</t>
    </rPh>
    <phoneticPr fontId="7"/>
  </si>
  <si>
    <t>何もしない（キー値読み込み直後に更新）</t>
    <rPh sb="0" eb="1">
      <t>ナニ</t>
    </rPh>
    <rPh sb="8" eb="9">
      <t>チ</t>
    </rPh>
    <rPh sb="9" eb="10">
      <t>ヨ</t>
    </rPh>
    <rPh sb="11" eb="12">
      <t>コ</t>
    </rPh>
    <rPh sb="13" eb="15">
      <t>チョクゴ</t>
    </rPh>
    <rPh sb="16" eb="18">
      <t>コウシン</t>
    </rPh>
    <phoneticPr fontId="7"/>
  </si>
  <si>
    <t>割り込み処理</t>
    <rPh sb="0" eb="1">
      <t>ワ</t>
    </rPh>
    <rPh sb="2" eb="3">
      <t>コ</t>
    </rPh>
    <rPh sb="4" eb="6">
      <t>ショリ</t>
    </rPh>
    <phoneticPr fontId="7"/>
  </si>
  <si>
    <t>書き込みスタート</t>
    <rPh sb="0" eb="1">
      <t>カ</t>
    </rPh>
    <rPh sb="2" eb="3">
      <t>コ</t>
    </rPh>
    <phoneticPr fontId="7"/>
  </si>
  <si>
    <t>イベント分類</t>
    <rPh sb="4" eb="6">
      <t>ブンルイ</t>
    </rPh>
    <phoneticPr fontId="7"/>
  </si>
  <si>
    <t>アドレス書き込み</t>
    <rPh sb="4" eb="5">
      <t>カ</t>
    </rPh>
    <rPh sb="6" eb="7">
      <t>コ</t>
    </rPh>
    <phoneticPr fontId="7"/>
  </si>
  <si>
    <t>備考</t>
    <rPh sb="0" eb="2">
      <t>ビコウ</t>
    </rPh>
    <phoneticPr fontId="7"/>
  </si>
  <si>
    <t>データ書き込み</t>
    <rPh sb="3" eb="4">
      <t>カ</t>
    </rPh>
    <rPh sb="5" eb="6">
      <t>コ</t>
    </rPh>
    <phoneticPr fontId="7"/>
  </si>
  <si>
    <t>アドレス</t>
    <phoneticPr fontId="7"/>
  </si>
  <si>
    <t>ステータス</t>
    <phoneticPr fontId="7"/>
  </si>
  <si>
    <t>コントラスト</t>
  </si>
  <si>
    <t>カーソル行</t>
  </si>
  <si>
    <t>カーソル列</t>
  </si>
  <si>
    <t>制御データ</t>
  </si>
  <si>
    <t>表示データ</t>
  </si>
  <si>
    <t>キー値</t>
    <phoneticPr fontId="7"/>
  </si>
  <si>
    <t>読み込みスタート</t>
    <rPh sb="0" eb="1">
      <t>ヨ</t>
    </rPh>
    <rPh sb="2" eb="3">
      <t>コ</t>
    </rPh>
    <phoneticPr fontId="7"/>
  </si>
  <si>
    <t>データ読み込み</t>
    <rPh sb="3" eb="4">
      <t>ヨ</t>
    </rPh>
    <rPh sb="5" eb="6">
      <t>コ</t>
    </rPh>
    <phoneticPr fontId="7"/>
  </si>
  <si>
    <t>値を返信</t>
    <rPh sb="0" eb="1">
      <t>アタイ</t>
    </rPh>
    <rPh sb="2" eb="4">
      <t>ヘンシン</t>
    </rPh>
    <phoneticPr fontId="7"/>
  </si>
  <si>
    <t>各割り込み処理時の処理内容</t>
    <rPh sb="0" eb="1">
      <t>カク</t>
    </rPh>
    <rPh sb="1" eb="2">
      <t>ワ</t>
    </rPh>
    <rPh sb="3" eb="4">
      <t>コ</t>
    </rPh>
    <rPh sb="5" eb="7">
      <t>ショリ</t>
    </rPh>
    <rPh sb="7" eb="8">
      <t>ジ</t>
    </rPh>
    <rPh sb="9" eb="11">
      <t>ショリ</t>
    </rPh>
    <rPh sb="11" eb="13">
      <t>ナイヨウ</t>
    </rPh>
    <phoneticPr fontId="7"/>
  </si>
  <si>
    <t>（１）タイマー割り込み</t>
    <rPh sb="7" eb="8">
      <t>ワ</t>
    </rPh>
    <rPh sb="9" eb="10">
      <t>コ</t>
    </rPh>
    <phoneticPr fontId="7"/>
  </si>
  <si>
    <t>（２）Ｉ２Ｃアクセス割り込み</t>
    <rPh sb="10" eb="11">
      <t>ワ</t>
    </rPh>
    <rPh sb="12" eb="13">
      <t>コ</t>
    </rPh>
    <phoneticPr fontId="7"/>
  </si>
  <si>
    <t>現在のキー入力値（未入力を含む）をメモリマップに反映</t>
    <rPh sb="0" eb="2">
      <t>ゲンザイ</t>
    </rPh>
    <rPh sb="5" eb="7">
      <t>ニュウリョク</t>
    </rPh>
    <rPh sb="7" eb="8">
      <t>アタイ</t>
    </rPh>
    <rPh sb="9" eb="12">
      <t>ミニュウリョク</t>
    </rPh>
    <rPh sb="13" eb="14">
      <t>フク</t>
    </rPh>
    <rPh sb="24" eb="26">
      <t>ハンエイ</t>
    </rPh>
    <phoneticPr fontId="7"/>
  </si>
  <si>
    <t>現在のキー入力値（未入力を含まない）をメモリマップに反映</t>
    <rPh sb="0" eb="2">
      <t>ゲンザイ</t>
    </rPh>
    <rPh sb="5" eb="7">
      <t>ニュウリョク</t>
    </rPh>
    <rPh sb="7" eb="8">
      <t>アタイ</t>
    </rPh>
    <rPh sb="9" eb="12">
      <t>ミニュウリョク</t>
    </rPh>
    <rPh sb="13" eb="14">
      <t>フク</t>
    </rPh>
    <rPh sb="26" eb="28">
      <t>ハンエイ</t>
    </rPh>
    <phoneticPr fontId="7"/>
  </si>
  <si>
    <t>主処理</t>
    <rPh sb="0" eb="1">
      <t>シュ</t>
    </rPh>
    <rPh sb="1" eb="3">
      <t>ショリ</t>
    </rPh>
    <phoneticPr fontId="7"/>
  </si>
  <si>
    <t>メモリマップに反映</t>
    <rPh sb="7" eb="9">
      <t>ハンエイ</t>
    </rPh>
    <phoneticPr fontId="7"/>
  </si>
  <si>
    <t>現在アドレスを更新</t>
    <rPh sb="0" eb="2">
      <t>ゲンザイ</t>
    </rPh>
    <rPh sb="7" eb="9">
      <t>コウシン</t>
    </rPh>
    <phoneticPr fontId="7"/>
  </si>
  <si>
    <t>コントラスト更新</t>
    <rPh sb="6" eb="8">
      <t>コウシン</t>
    </rPh>
    <phoneticPr fontId="7"/>
  </si>
  <si>
    <t>カーソル行移動</t>
    <rPh sb="4" eb="5">
      <t>ギョウ</t>
    </rPh>
    <rPh sb="5" eb="7">
      <t>イドウ</t>
    </rPh>
    <phoneticPr fontId="7"/>
  </si>
  <si>
    <t>カーソル列移動</t>
    <rPh sb="4" eb="5">
      <t>レツ</t>
    </rPh>
    <rPh sb="5" eb="7">
      <t>イドウ</t>
    </rPh>
    <phoneticPr fontId="7"/>
  </si>
  <si>
    <t>０~６３</t>
    <phoneticPr fontId="7"/>
  </si>
  <si>
    <t>~０ｘ８Ｄ</t>
    <phoneticPr fontId="7"/>
  </si>
  <si>
    <t>２．割り込み処理</t>
    <rPh sb="2" eb="3">
      <t>ワ</t>
    </rPh>
    <rPh sb="4" eb="5">
      <t>コ</t>
    </rPh>
    <rPh sb="6" eb="8">
      <t>ショリ</t>
    </rPh>
    <phoneticPr fontId="7"/>
  </si>
  <si>
    <t>（３）主処理への通知内容</t>
    <rPh sb="3" eb="4">
      <t>シュ</t>
    </rPh>
    <rPh sb="4" eb="6">
      <t>ショリ</t>
    </rPh>
    <rPh sb="8" eb="10">
      <t>ツウチ</t>
    </rPh>
    <rPh sb="10" eb="12">
      <t>ナイヨウ</t>
    </rPh>
    <phoneticPr fontId="7"/>
  </si>
  <si>
    <t>キー値のＬＣＤ反映</t>
    <rPh sb="2" eb="3">
      <t>チ</t>
    </rPh>
    <rPh sb="7" eb="9">
      <t>ハンエイ</t>
    </rPh>
    <phoneticPr fontId="7"/>
  </si>
  <si>
    <t>通知イベント</t>
    <rPh sb="0" eb="2">
      <t>ツウチ</t>
    </rPh>
    <phoneticPr fontId="7"/>
  </si>
  <si>
    <t>コントラスト値</t>
    <rPh sb="6" eb="7">
      <t>アタイ</t>
    </rPh>
    <phoneticPr fontId="7"/>
  </si>
  <si>
    <t>制御データ反映</t>
    <rPh sb="0" eb="2">
      <t>セイギョ</t>
    </rPh>
    <rPh sb="5" eb="7">
      <t>ハンエイ</t>
    </rPh>
    <phoneticPr fontId="7"/>
  </si>
  <si>
    <t>表示データ反映</t>
    <rPh sb="0" eb="2">
      <t>ヒョウジ</t>
    </rPh>
    <rPh sb="5" eb="7">
      <t>ハンエイ</t>
    </rPh>
    <phoneticPr fontId="7"/>
  </si>
  <si>
    <t>通知イベントなし</t>
    <rPh sb="0" eb="2">
      <t>ツウチ</t>
    </rPh>
    <phoneticPr fontId="7"/>
  </si>
  <si>
    <t>無し</t>
    <rPh sb="0" eb="1">
      <t>ナ</t>
    </rPh>
    <phoneticPr fontId="7"/>
  </si>
  <si>
    <t>カーソル行（参照不要）</t>
    <rPh sb="4" eb="5">
      <t>ギョウ</t>
    </rPh>
    <rPh sb="6" eb="8">
      <t>サンショウ</t>
    </rPh>
    <rPh sb="8" eb="10">
      <t>フヨウ</t>
    </rPh>
    <phoneticPr fontId="7"/>
  </si>
  <si>
    <t>カーソル列（参照不要）</t>
    <rPh sb="4" eb="5">
      <t>レツ</t>
    </rPh>
    <rPh sb="6" eb="8">
      <t>サンショウ</t>
    </rPh>
    <rPh sb="8" eb="10">
      <t>フヨウ</t>
    </rPh>
    <phoneticPr fontId="7"/>
  </si>
  <si>
    <t>制御データ（参照不要）</t>
    <rPh sb="0" eb="2">
      <t>セイギョ</t>
    </rPh>
    <rPh sb="6" eb="8">
      <t>サンショウ</t>
    </rPh>
    <rPh sb="8" eb="10">
      <t>フヨウ</t>
    </rPh>
    <phoneticPr fontId="7"/>
  </si>
  <si>
    <t>最新ステータスを返信</t>
    <rPh sb="0" eb="2">
      <t>サイシン</t>
    </rPh>
    <rPh sb="8" eb="10">
      <t>ヘンシン</t>
    </rPh>
    <phoneticPr fontId="7"/>
  </si>
  <si>
    <t>主処理への通知条件</t>
    <rPh sb="0" eb="1">
      <t>シュ</t>
    </rPh>
    <rPh sb="1" eb="3">
      <t>ショリ</t>
    </rPh>
    <rPh sb="5" eb="7">
      <t>ツウチ</t>
    </rPh>
    <rPh sb="7" eb="9">
      <t>ジョウケン</t>
    </rPh>
    <phoneticPr fontId="7"/>
  </si>
  <si>
    <t>イベント処理実行時にはメモリマップは最新化されている状況なので、イベント発生時の状態とパラメータをパラメータとしてキューイングする</t>
    <rPh sb="4" eb="6">
      <t>ショリ</t>
    </rPh>
    <rPh sb="6" eb="8">
      <t>ジッコウ</t>
    </rPh>
    <rPh sb="8" eb="9">
      <t>ジ</t>
    </rPh>
    <rPh sb="18" eb="20">
      <t>サイシン</t>
    </rPh>
    <rPh sb="20" eb="21">
      <t>カ</t>
    </rPh>
    <rPh sb="26" eb="28">
      <t>ジョウキョウ</t>
    </rPh>
    <rPh sb="36" eb="38">
      <t>ハッセイ</t>
    </rPh>
    <rPh sb="38" eb="39">
      <t>ジ</t>
    </rPh>
    <rPh sb="40" eb="42">
      <t>ジョウタイ</t>
    </rPh>
    <phoneticPr fontId="7"/>
  </si>
  <si>
    <t>イベントキューが空の時</t>
    <rPh sb="8" eb="9">
      <t>カラ</t>
    </rPh>
    <rPh sb="10" eb="11">
      <t>トキ</t>
    </rPh>
    <phoneticPr fontId="7"/>
  </si>
  <si>
    <t>←切り替え直後に</t>
    <rPh sb="1" eb="2">
      <t>キ</t>
    </rPh>
    <rPh sb="3" eb="4">
      <t>カ</t>
    </rPh>
    <rPh sb="5" eb="7">
      <t>チョクゴ</t>
    </rPh>
    <phoneticPr fontId="7"/>
  </si>
  <si>
    <t>値が変更される場合</t>
    <rPh sb="0" eb="1">
      <t>アタイ</t>
    </rPh>
    <rPh sb="2" eb="4">
      <t>ヘンコウ</t>
    </rPh>
    <rPh sb="7" eb="9">
      <t>バアイ</t>
    </rPh>
    <phoneticPr fontId="7"/>
  </si>
  <si>
    <t>最後の入力値（未入力含まない）をメモリマップに反映</t>
    <rPh sb="0" eb="2">
      <t>サイゴ</t>
    </rPh>
    <rPh sb="3" eb="5">
      <t>ニュウリョク</t>
    </rPh>
    <rPh sb="5" eb="6">
      <t>アタイ</t>
    </rPh>
    <rPh sb="7" eb="10">
      <t>ミニュウリョク</t>
    </rPh>
    <rPh sb="10" eb="11">
      <t>フク</t>
    </rPh>
    <rPh sb="23" eb="25">
      <t>ハンエイ</t>
    </rPh>
    <phoneticPr fontId="7"/>
  </si>
  <si>
    <t>行（イベント発生時）</t>
    <rPh sb="0" eb="1">
      <t>ギョウ</t>
    </rPh>
    <rPh sb="6" eb="8">
      <t>ハッセイ</t>
    </rPh>
    <rPh sb="8" eb="9">
      <t>ジ</t>
    </rPh>
    <phoneticPr fontId="7"/>
  </si>
  <si>
    <t>列（イベント発生時）</t>
    <rPh sb="0" eb="1">
      <t>レツ</t>
    </rPh>
    <rPh sb="6" eb="8">
      <t>ハッセイ</t>
    </rPh>
    <rPh sb="8" eb="9">
      <t>ジ</t>
    </rPh>
    <phoneticPr fontId="7"/>
  </si>
  <si>
    <t>制御データ（イベント発生時）</t>
    <rPh sb="10" eb="12">
      <t>ハッセイ</t>
    </rPh>
    <rPh sb="12" eb="13">
      <t>ジ</t>
    </rPh>
    <phoneticPr fontId="7"/>
  </si>
  <si>
    <t>表示データ（イベント発生時）</t>
    <rPh sb="0" eb="2">
      <t>ヒョウジ</t>
    </rPh>
    <rPh sb="10" eb="12">
      <t>ハッセイ</t>
    </rPh>
    <rPh sb="12" eb="13">
      <t>ジ</t>
    </rPh>
    <phoneticPr fontId="7"/>
  </si>
  <si>
    <t>表示データ（参照不要）</t>
    <rPh sb="0" eb="2">
      <t>ヒョウジ</t>
    </rPh>
    <rPh sb="6" eb="8">
      <t>サンショウ</t>
    </rPh>
    <rPh sb="8" eb="10">
      <t>フヨウ</t>
    </rPh>
    <phoneticPr fontId="7"/>
  </si>
  <si>
    <t>パラメータ</t>
    <phoneticPr fontId="7"/>
  </si>
  <si>
    <t>カーソルアドレス</t>
    <phoneticPr fontId="7"/>
  </si>
  <si>
    <t>現在カーソル位置と不一致</t>
    <rPh sb="0" eb="2">
      <t>ゲンザイ</t>
    </rPh>
    <rPh sb="6" eb="8">
      <t>イチ</t>
    </rPh>
    <phoneticPr fontId="7"/>
  </si>
  <si>
    <t>１．新表示データ取得</t>
    <rPh sb="2" eb="3">
      <t>シン</t>
    </rPh>
    <rPh sb="3" eb="5">
      <t>ヒョウジ</t>
    </rPh>
    <rPh sb="8" eb="10">
      <t>シュトク</t>
    </rPh>
    <phoneticPr fontId="7"/>
  </si>
  <si>
    <t>カーソル移動</t>
    <rPh sb="4" eb="6">
      <t>イドウ</t>
    </rPh>
    <phoneticPr fontId="7"/>
  </si>
  <si>
    <t>通常</t>
    <rPh sb="0" eb="2">
      <t>ツウジョウ</t>
    </rPh>
    <phoneticPr fontId="7"/>
  </si>
  <si>
    <t>次の最下位桁まで移動</t>
    <rPh sb="0" eb="1">
      <t>ツギ</t>
    </rPh>
    <rPh sb="2" eb="3">
      <t>サイ</t>
    </rPh>
    <rPh sb="3" eb="5">
      <t>カイ</t>
    </rPh>
    <rPh sb="5" eb="6">
      <t>ケタ</t>
    </rPh>
    <rPh sb="8" eb="10">
      <t>イドウ</t>
    </rPh>
    <phoneticPr fontId="7"/>
  </si>
  <si>
    <t>確定（＊）まで移動せず</t>
    <rPh sb="0" eb="2">
      <t>カクテイ</t>
    </rPh>
    <rPh sb="7" eb="9">
      <t>イドウ</t>
    </rPh>
    <phoneticPr fontId="7"/>
  </si>
  <si>
    <t>00110000~00111001</t>
    <phoneticPr fontId="7"/>
  </si>
  <si>
    <t>01100001~01111010</t>
    <phoneticPr fontId="7"/>
  </si>
  <si>
    <t>01000001~01011010</t>
    <phoneticPr fontId="7"/>
  </si>
  <si>
    <t>10100110~11011111</t>
    <phoneticPr fontId="7"/>
  </si>
  <si>
    <t>記号（ASCII）</t>
    <rPh sb="0" eb="2">
      <t>キゴウ</t>
    </rPh>
    <phoneticPr fontId="7"/>
  </si>
  <si>
    <t>記号（その他）</t>
    <rPh sb="0" eb="2">
      <t>キゴウ</t>
    </rPh>
    <rPh sb="5" eb="6">
      <t>タ</t>
    </rPh>
    <phoneticPr fontId="7"/>
  </si>
  <si>
    <t>ASCII</t>
    <phoneticPr fontId="7"/>
  </si>
  <si>
    <t>全て</t>
    <rPh sb="0" eb="1">
      <t>スベ</t>
    </rPh>
    <phoneticPr fontId="7"/>
  </si>
  <si>
    <t>0x20~0x2F、0x3A～0x3F</t>
    <phoneticPr fontId="7"/>
  </si>
  <si>
    <t>数字</t>
    <rPh sb="0" eb="2">
      <t>スウジ</t>
    </rPh>
    <phoneticPr fontId="7"/>
  </si>
  <si>
    <t>英子文字</t>
    <rPh sb="0" eb="2">
      <t>エイコ</t>
    </rPh>
    <rPh sb="2" eb="4">
      <t>モジ</t>
    </rPh>
    <phoneticPr fontId="7"/>
  </si>
  <si>
    <t>英大文字</t>
    <rPh sb="0" eb="1">
      <t>エイ</t>
    </rPh>
    <rPh sb="1" eb="4">
      <t>オオモジ</t>
    </rPh>
    <phoneticPr fontId="7"/>
  </si>
  <si>
    <t>記号（ASCII）</t>
    <rPh sb="0" eb="2">
      <t>キゴウ</t>
    </rPh>
    <phoneticPr fontId="7"/>
  </si>
  <si>
    <t>記号（その他）</t>
    <rPh sb="0" eb="2">
      <t>キゴウ</t>
    </rPh>
    <rPh sb="5" eb="6">
      <t>タ</t>
    </rPh>
    <phoneticPr fontId="7"/>
  </si>
  <si>
    <t>スペース</t>
    <phoneticPr fontId="7"/>
  </si>
  <si>
    <t>０ｘ２０</t>
    <phoneticPr fontId="7"/>
  </si>
  <si>
    <t>０ｘ３０～０ｘ３９</t>
    <phoneticPr fontId="7"/>
  </si>
  <si>
    <t>０ｘ６１～０ｘ７A</t>
    <phoneticPr fontId="7"/>
  </si>
  <si>
    <t>０ｘ４１～０ｘ５A</t>
    <phoneticPr fontId="7"/>
  </si>
  <si>
    <t>カタカナ１</t>
    <phoneticPr fontId="7"/>
  </si>
  <si>
    <t>カタカナ２</t>
    <phoneticPr fontId="7"/>
  </si>
  <si>
    <t>カタカナ３</t>
    <phoneticPr fontId="7"/>
  </si>
  <si>
    <t>０ｘＢ１～０ｘＤＣ</t>
    <phoneticPr fontId="7"/>
  </si>
  <si>
    <t>０ｘＡ６</t>
    <phoneticPr fontId="7"/>
  </si>
  <si>
    <t>０ｘＤＤ～０ｘＤＦ</t>
    <phoneticPr fontId="7"/>
  </si>
  <si>
    <t>カタカナ４</t>
    <phoneticPr fontId="7"/>
  </si>
  <si>
    <t>カタカナ５</t>
    <phoneticPr fontId="7"/>
  </si>
  <si>
    <t>０ｘ２１～０ｘ２Ｆ</t>
    <phoneticPr fontId="7"/>
  </si>
  <si>
    <t>０ｘ３Ａ～０ｘ４０</t>
    <phoneticPr fontId="7"/>
  </si>
  <si>
    <t>０ｘ５Ｂ～０ｘ６０</t>
    <phoneticPr fontId="7"/>
  </si>
  <si>
    <t>０ｘ７Ｂ～０ｘ７Ｅ</t>
    <phoneticPr fontId="7"/>
  </si>
  <si>
    <t>０ｘＡ７～０ｘＢ０</t>
    <phoneticPr fontId="7"/>
  </si>
  <si>
    <t>０ｘＡ０～０ｘＡ５</t>
    <phoneticPr fontId="7"/>
  </si>
  <si>
    <t>０ｘ００～０ｘ１Ｆ</t>
    <phoneticPr fontId="7"/>
  </si>
  <si>
    <t>０ｘ８０～０ｘ９Ｆ</t>
    <phoneticPr fontId="7"/>
  </si>
  <si>
    <t>０ｘＥ０～０ｘＦＦ</t>
    <phoneticPr fontId="7"/>
  </si>
  <si>
    <t>（４）文字コードの変換表</t>
    <rPh sb="3" eb="5">
      <t>モジ</t>
    </rPh>
    <rPh sb="9" eb="11">
      <t>ヘンカン</t>
    </rPh>
    <rPh sb="11" eb="12">
      <t>ヒョウ</t>
    </rPh>
    <phoneticPr fontId="7"/>
  </si>
  <si>
    <t>文字種別</t>
    <rPh sb="0" eb="2">
      <t>モジ</t>
    </rPh>
    <rPh sb="2" eb="4">
      <t>シュベツ</t>
    </rPh>
    <phoneticPr fontId="7"/>
  </si>
  <si>
    <t>領域</t>
    <rPh sb="0" eb="2">
      <t>リョウイキ</t>
    </rPh>
    <phoneticPr fontId="7"/>
  </si>
  <si>
    <t>ＩＤ</t>
    <phoneticPr fontId="7"/>
  </si>
  <si>
    <t>数字（テンキー入力）</t>
    <rPh sb="0" eb="2">
      <t>スウジ</t>
    </rPh>
    <rPh sb="7" eb="9">
      <t>ニュウリョク</t>
    </rPh>
    <phoneticPr fontId="7"/>
  </si>
  <si>
    <t>列再描画</t>
    <rPh sb="0" eb="1">
      <t>レツ</t>
    </rPh>
    <rPh sb="1" eb="4">
      <t>サイビョウガ</t>
    </rPh>
    <phoneticPr fontId="7"/>
  </si>
  <si>
    <t>表示データの変更時のみ再描画</t>
    <rPh sb="0" eb="2">
      <t>ヒョウジ</t>
    </rPh>
    <rPh sb="6" eb="8">
      <t>ヘンコウ</t>
    </rPh>
    <rPh sb="8" eb="9">
      <t>ジ</t>
    </rPh>
    <rPh sb="11" eb="14">
      <t>サイビョウガ</t>
    </rPh>
    <phoneticPr fontId="7"/>
  </si>
  <si>
    <t>表示変更列が有る場合</t>
    <rPh sb="0" eb="2">
      <t>ヒョウジ</t>
    </rPh>
    <rPh sb="2" eb="4">
      <t>ヘンコウ</t>
    </rPh>
    <rPh sb="4" eb="5">
      <t>レツ</t>
    </rPh>
    <rPh sb="6" eb="7">
      <t>ア</t>
    </rPh>
    <rPh sb="8" eb="10">
      <t>バアイ</t>
    </rPh>
    <phoneticPr fontId="7"/>
  </si>
  <si>
    <t>制御データ（都度マップ参照）</t>
    <rPh sb="0" eb="2">
      <t>セイギョ</t>
    </rPh>
    <rPh sb="6" eb="8">
      <t>ツド</t>
    </rPh>
    <rPh sb="11" eb="13">
      <t>サンショウ</t>
    </rPh>
    <phoneticPr fontId="7"/>
  </si>
  <si>
    <t>表示データ（都度マップ参照）</t>
    <rPh sb="0" eb="2">
      <t>ヒョウジ</t>
    </rPh>
    <phoneticPr fontId="7"/>
  </si>
  <si>
    <t>From</t>
    <phoneticPr fontId="7"/>
  </si>
  <si>
    <t>To</t>
    <phoneticPr fontId="7"/>
  </si>
  <si>
    <t>０ｘ０F</t>
    <phoneticPr fontId="7"/>
  </si>
  <si>
    <t>ASCIIカタカナ</t>
    <phoneticPr fontId="7"/>
  </si>
  <si>
    <t>←20190520廃止</t>
    <rPh sb="9" eb="11">
      <t>ハイシ</t>
    </rPh>
    <phoneticPr fontId="7"/>
  </si>
  <si>
    <t>1行目描画処理</t>
    <rPh sb="1" eb="3">
      <t>ギョウメ</t>
    </rPh>
    <rPh sb="3" eb="5">
      <t>ビョウガ</t>
    </rPh>
    <rPh sb="5" eb="7">
      <t>ショリ</t>
    </rPh>
    <phoneticPr fontId="7"/>
  </si>
  <si>
    <t>2行目描画処理</t>
    <rPh sb="1" eb="3">
      <t>ギョウメ</t>
    </rPh>
    <rPh sb="3" eb="5">
      <t>ビョウガ</t>
    </rPh>
    <rPh sb="5" eb="7">
      <t>ショリ</t>
    </rPh>
    <phoneticPr fontId="7"/>
  </si>
  <si>
    <t>ICON RAM　16バイト</t>
    <phoneticPr fontId="7"/>
  </si>
  <si>
    <t>カーソルタイプ</t>
    <phoneticPr fontId="7"/>
  </si>
  <si>
    <t>０~2</t>
    <phoneticPr fontId="7"/>
  </si>
  <si>
    <t>カーソル非表示</t>
    <rPh sb="4" eb="7">
      <t>ヒヒョウジ</t>
    </rPh>
    <phoneticPr fontId="7"/>
  </si>
  <si>
    <t>カーソル点滅</t>
    <rPh sb="4" eb="6">
      <t>テンメツ</t>
    </rPh>
    <phoneticPr fontId="7"/>
  </si>
  <si>
    <t>Character Generator RAM (CGRAM) 64バイト分</t>
    <rPh sb="37" eb="38">
      <t>ブン</t>
    </rPh>
    <phoneticPr fontId="7"/>
  </si>
  <si>
    <t>VDD</t>
    <phoneticPr fontId="7"/>
  </si>
  <si>
    <t>┏</t>
    <phoneticPr fontId="7"/>
  </si>
  <si>
    <t>┗</t>
    <phoneticPr fontId="7"/>
  </si>
  <si>
    <t>BackLight</t>
    <phoneticPr fontId="7"/>
  </si>
  <si>
    <t>RESET</t>
    <phoneticPr fontId="7"/>
  </si>
  <si>
    <t>━</t>
    <phoneticPr fontId="7"/>
  </si>
  <si>
    <t>A</t>
    <phoneticPr fontId="8"/>
  </si>
  <si>
    <t>B</t>
    <phoneticPr fontId="8"/>
  </si>
  <si>
    <t>┏</t>
    <phoneticPr fontId="8"/>
  </si>
  <si>
    <t>━</t>
    <phoneticPr fontId="8"/>
  </si>
  <si>
    <t>┓</t>
    <phoneticPr fontId="8"/>
  </si>
  <si>
    <t>C</t>
    <phoneticPr fontId="8"/>
  </si>
  <si>
    <t>┃</t>
    <phoneticPr fontId="8"/>
  </si>
  <si>
    <t>G</t>
    <phoneticPr fontId="8"/>
  </si>
  <si>
    <t>V</t>
    <phoneticPr fontId="8"/>
  </si>
  <si>
    <t>D</t>
    <phoneticPr fontId="8"/>
  </si>
  <si>
    <t>E</t>
    <phoneticPr fontId="8"/>
  </si>
  <si>
    <t>F</t>
    <phoneticPr fontId="8"/>
  </si>
  <si>
    <t>┗</t>
    <phoneticPr fontId="8"/>
  </si>
  <si>
    <t>┣</t>
    <phoneticPr fontId="8"/>
  </si>
  <si>
    <t>┻</t>
    <phoneticPr fontId="8"/>
  </si>
  <si>
    <t>H</t>
    <phoneticPr fontId="8"/>
  </si>
  <si>
    <t>I</t>
    <phoneticPr fontId="8"/>
  </si>
  <si>
    <t>J</t>
    <phoneticPr fontId="8"/>
  </si>
  <si>
    <t>R</t>
    <phoneticPr fontId="8"/>
  </si>
  <si>
    <t>K</t>
    <phoneticPr fontId="8"/>
  </si>
  <si>
    <t>L</t>
    <phoneticPr fontId="8"/>
  </si>
  <si>
    <t>M</t>
    <phoneticPr fontId="8"/>
  </si>
  <si>
    <t>┫</t>
    <phoneticPr fontId="8"/>
  </si>
  <si>
    <t>N</t>
    <phoneticPr fontId="8"/>
  </si>
  <si>
    <t>O</t>
    <phoneticPr fontId="8"/>
  </si>
  <si>
    <t>P</t>
    <phoneticPr fontId="8"/>
  </si>
  <si>
    <t>Q</t>
    <phoneticPr fontId="8"/>
  </si>
  <si>
    <t>S</t>
    <phoneticPr fontId="8"/>
  </si>
  <si>
    <t>T</t>
    <phoneticPr fontId="8"/>
  </si>
  <si>
    <t>┛</t>
    <phoneticPr fontId="8"/>
  </si>
  <si>
    <t>U</t>
    <phoneticPr fontId="8"/>
  </si>
  <si>
    <t>W</t>
    <phoneticPr fontId="8"/>
  </si>
  <si>
    <t>X</t>
    <phoneticPr fontId="8"/>
  </si>
  <si>
    <t>Y</t>
    <phoneticPr fontId="8"/>
  </si>
  <si>
    <t>┳</t>
    <phoneticPr fontId="8"/>
  </si>
  <si>
    <t>Z</t>
    <phoneticPr fontId="8"/>
  </si>
  <si>
    <t>a</t>
    <phoneticPr fontId="8"/>
  </si>
  <si>
    <t>b</t>
    <phoneticPr fontId="8"/>
  </si>
  <si>
    <t>c</t>
    <phoneticPr fontId="8"/>
  </si>
  <si>
    <t>d</t>
    <phoneticPr fontId="8"/>
  </si>
  <si>
    <t>e</t>
    <phoneticPr fontId="8"/>
  </si>
  <si>
    <t>f</t>
    <phoneticPr fontId="8"/>
  </si>
  <si>
    <t>g</t>
    <phoneticPr fontId="8"/>
  </si>
  <si>
    <t>h</t>
    <phoneticPr fontId="8"/>
  </si>
  <si>
    <t>i</t>
    <phoneticPr fontId="8"/>
  </si>
  <si>
    <t>j</t>
    <phoneticPr fontId="8"/>
  </si>
  <si>
    <t>k</t>
    <phoneticPr fontId="8"/>
  </si>
  <si>
    <t>l</t>
    <phoneticPr fontId="8"/>
  </si>
  <si>
    <t>m</t>
    <phoneticPr fontId="8"/>
  </si>
  <si>
    <t>n</t>
    <phoneticPr fontId="8"/>
  </si>
  <si>
    <t>o</t>
    <phoneticPr fontId="8"/>
  </si>
  <si>
    <t>p</t>
    <phoneticPr fontId="8"/>
  </si>
  <si>
    <t>q</t>
    <phoneticPr fontId="8"/>
  </si>
  <si>
    <t>r</t>
    <phoneticPr fontId="8"/>
  </si>
  <si>
    <t>s</t>
    <phoneticPr fontId="8"/>
  </si>
  <si>
    <t>t</t>
    <phoneticPr fontId="8"/>
  </si>
  <si>
    <t>u</t>
    <phoneticPr fontId="8"/>
  </si>
  <si>
    <t>v</t>
    <phoneticPr fontId="8"/>
  </si>
  <si>
    <t>w</t>
    <phoneticPr fontId="8"/>
  </si>
  <si>
    <t>x</t>
    <phoneticPr fontId="8"/>
  </si>
  <si>
    <t>┃</t>
  </si>
  <si>
    <t>┏</t>
    <phoneticPr fontId="7"/>
  </si>
  <si>
    <t>━</t>
    <phoneticPr fontId="7"/>
  </si>
  <si>
    <t>┓</t>
    <phoneticPr fontId="7"/>
  </si>
  <si>
    <t>┗</t>
    <phoneticPr fontId="7"/>
  </si>
  <si>
    <t>┃</t>
    <phoneticPr fontId="7"/>
  </si>
  <si>
    <t>┛</t>
    <phoneticPr fontId="7"/>
  </si>
  <si>
    <t>┻</t>
    <phoneticPr fontId="7"/>
  </si>
  <si>
    <t>C1</t>
    <phoneticPr fontId="7"/>
  </si>
  <si>
    <t>C2</t>
    <phoneticPr fontId="7"/>
  </si>
  <si>
    <t>┳</t>
    <phoneticPr fontId="7"/>
  </si>
  <si>
    <t>I</t>
    <phoneticPr fontId="7"/>
  </si>
  <si>
    <t>O</t>
    <phoneticPr fontId="7"/>
  </si>
  <si>
    <t>G</t>
    <phoneticPr fontId="7"/>
  </si>
  <si>
    <r>
      <t>R</t>
    </r>
    <r>
      <rPr>
        <sz val="11"/>
        <color theme="1"/>
        <rFont val="Yu Gothic"/>
        <family val="2"/>
        <charset val="128"/>
        <scheme val="minor"/>
      </rPr>
      <t>1</t>
    </r>
    <phoneticPr fontId="8"/>
  </si>
  <si>
    <t>R2</t>
    <phoneticPr fontId="7"/>
  </si>
  <si>
    <t>R3</t>
    <phoneticPr fontId="7"/>
  </si>
  <si>
    <t>R4</t>
    <phoneticPr fontId="7"/>
  </si>
  <si>
    <t>R5</t>
    <phoneticPr fontId="7"/>
  </si>
  <si>
    <t>┓</t>
    <phoneticPr fontId="7"/>
  </si>
  <si>
    <t>┳</t>
    <phoneticPr fontId="7"/>
  </si>
  <si>
    <t>┃</t>
    <phoneticPr fontId="7"/>
  </si>
  <si>
    <t>━</t>
    <phoneticPr fontId="7"/>
  </si>
  <si>
    <t>┏</t>
    <phoneticPr fontId="7"/>
  </si>
  <si>
    <t>行</t>
    <rPh sb="0" eb="1">
      <t>ギョウ</t>
    </rPh>
    <phoneticPr fontId="7"/>
  </si>
  <si>
    <t>列</t>
    <rPh sb="0" eb="1">
      <t>レツ</t>
    </rPh>
    <phoneticPr fontId="7"/>
  </si>
  <si>
    <t>R6</t>
    <phoneticPr fontId="7"/>
  </si>
  <si>
    <t>R7</t>
    <phoneticPr fontId="7"/>
  </si>
  <si>
    <t>R8</t>
    <phoneticPr fontId="7"/>
  </si>
  <si>
    <t>R9</t>
    <phoneticPr fontId="7"/>
  </si>
  <si>
    <t>┳</t>
    <phoneticPr fontId="7"/>
  </si>
  <si>
    <t>SCL1</t>
    <phoneticPr fontId="7"/>
  </si>
  <si>
    <t>SDA1</t>
    <phoneticPr fontId="7"/>
  </si>
  <si>
    <t>SDA2</t>
    <phoneticPr fontId="7"/>
  </si>
  <si>
    <t>SCL2</t>
    <phoneticPr fontId="7"/>
  </si>
  <si>
    <t>ライブラリ共通no定義</t>
    <rPh sb="5" eb="7">
      <t>キョウツウ</t>
    </rPh>
    <rPh sb="9" eb="11">
      <t>テイギ</t>
    </rPh>
    <phoneticPr fontId="7"/>
  </si>
  <si>
    <t>keypad</t>
    <phoneticPr fontId="7"/>
  </si>
  <si>
    <t>st7032</t>
    <phoneticPr fontId="7"/>
  </si>
  <si>
    <t>値を返信し、メモリマップ上の値はクリア</t>
    <rPh sb="0" eb="1">
      <t>アタイ</t>
    </rPh>
    <rPh sb="2" eb="4">
      <t>ヘンシン</t>
    </rPh>
    <rPh sb="12" eb="13">
      <t>ジョウ</t>
    </rPh>
    <rPh sb="14" eb="15">
      <t>アタイ</t>
    </rPh>
    <phoneticPr fontId="7"/>
  </si>
  <si>
    <t>値を返信し、マップ上のキー値をクリア</t>
    <rPh sb="0" eb="1">
      <t>アタイ</t>
    </rPh>
    <rPh sb="2" eb="4">
      <t>ヘンシン</t>
    </rPh>
    <rPh sb="9" eb="10">
      <t>ジョウ</t>
    </rPh>
    <rPh sb="13" eb="14">
      <t>チ</t>
    </rPh>
    <phoneticPr fontId="7"/>
  </si>
  <si>
    <t>メモリマップドIO形式の、キーパッドとLCDのインターフェースファームウェアを</t>
    <rPh sb="9" eb="11">
      <t>ケイシキ</t>
    </rPh>
    <phoneticPr fontId="7"/>
  </si>
  <si>
    <t>ソースコードと一緒にMITライセンスで公表します。</t>
    <rPh sb="7" eb="9">
      <t>イッショ</t>
    </rPh>
    <rPh sb="19" eb="21">
      <t>コウヒョウ</t>
    </rPh>
    <phoneticPr fontId="7"/>
  </si>
  <si>
    <t>Copyright (c) 2019 Nakanohito</t>
    <phoneticPr fontId="7"/>
  </si>
  <si>
    <t>はじめに</t>
    <phoneticPr fontId="7"/>
  </si>
  <si>
    <t>開発した際の、仕様などに関するメモ書きです。</t>
    <rPh sb="0" eb="2">
      <t>カイハツ</t>
    </rPh>
    <rPh sb="4" eb="5">
      <t>サイ</t>
    </rPh>
    <rPh sb="7" eb="9">
      <t>シヨウ</t>
    </rPh>
    <rPh sb="12" eb="13">
      <t>カン</t>
    </rPh>
    <rPh sb="17" eb="18">
      <t>ガ</t>
    </rPh>
    <phoneticPr fontId="7"/>
  </si>
</sst>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font>
      <sz val="11"/>
      <color theme="1"/>
      <name val="Yu Gothic"/>
      <family val="2"/>
      <scheme val="minor"/>
    </font>
    <font>
      <sz val="11"/>
      <color theme="1"/>
      <name val="Yu Gothic"/>
      <family val="2"/>
      <charset val="128"/>
      <scheme val="minor"/>
    </font>
    <font>
      <sz val="11"/>
      <color theme="1"/>
      <name val="Yu Gothic"/>
      <family val="2"/>
      <charset val="128"/>
      <scheme val="minor"/>
    </font>
    <font>
      <sz val="11"/>
      <color theme="1"/>
      <name val="Yu Gothic"/>
      <family val="2"/>
      <charset val="128"/>
      <scheme val="minor"/>
    </font>
    <font>
      <sz val="11"/>
      <color theme="1"/>
      <name val="Yu Gothic"/>
      <family val="2"/>
      <charset val="128"/>
      <scheme val="minor"/>
    </font>
    <font>
      <sz val="11"/>
      <color theme="1"/>
      <name val="Yu Gothic"/>
      <family val="2"/>
      <charset val="128"/>
      <scheme val="minor"/>
    </font>
    <font>
      <sz val="11"/>
      <color theme="1"/>
      <name val="Yu Gothic"/>
      <family val="2"/>
      <charset val="128"/>
      <scheme val="minor"/>
    </font>
    <font>
      <sz val="6"/>
      <name val="Yu Gothic"/>
      <family val="3"/>
      <charset val="128"/>
      <scheme val="minor"/>
    </font>
    <font>
      <sz val="6"/>
      <name val="Yu Gothic"/>
      <family val="2"/>
      <charset val="128"/>
      <scheme val="minor"/>
    </font>
    <font>
      <sz val="8"/>
      <color theme="1"/>
      <name val="Yu Gothic"/>
      <family val="2"/>
      <charset val="128"/>
      <scheme val="minor"/>
    </font>
    <font>
      <sz val="8"/>
      <color theme="1"/>
      <name val="ＭＳ ゴシック"/>
      <family val="3"/>
      <charset val="128"/>
    </font>
  </fonts>
  <fills count="6">
    <fill>
      <patternFill patternType="none"/>
    </fill>
    <fill>
      <patternFill patternType="gray125"/>
    </fill>
    <fill>
      <patternFill patternType="solid">
        <fgColor theme="0"/>
        <bgColor indexed="64"/>
      </patternFill>
    </fill>
    <fill>
      <patternFill patternType="solid">
        <fgColor theme="4" tint="0.59999389629810485"/>
        <bgColor indexed="64"/>
      </patternFill>
    </fill>
    <fill>
      <patternFill patternType="solid">
        <fgColor rgb="FFFFFF00"/>
        <bgColor indexed="64"/>
      </patternFill>
    </fill>
    <fill>
      <patternFill patternType="solid">
        <fgColor theme="8" tint="0.79998168889431442"/>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top style="thin">
        <color indexed="64"/>
      </top>
      <bottom/>
      <diagonal/>
    </border>
    <border>
      <left style="thin">
        <color indexed="64"/>
      </left>
      <right/>
      <top/>
      <bottom/>
      <diagonal/>
    </border>
    <border>
      <left/>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2">
    <xf numFmtId="0" fontId="0" fillId="0" borderId="0"/>
    <xf numFmtId="0" fontId="6" fillId="0" borderId="0">
      <alignment vertical="center"/>
    </xf>
  </cellStyleXfs>
  <cellXfs count="67">
    <xf numFmtId="0" fontId="0" fillId="0" borderId="0" xfId="0"/>
    <xf numFmtId="0" fontId="0" fillId="2" borderId="0" xfId="0" applyFill="1"/>
    <xf numFmtId="0" fontId="0" fillId="2" borderId="0" xfId="0" applyFill="1" applyAlignment="1">
      <alignment horizontal="center" vertical="center"/>
    </xf>
    <xf numFmtId="0" fontId="0" fillId="2" borderId="1" xfId="0" applyFill="1" applyBorder="1" applyAlignment="1">
      <alignment horizontal="center" vertical="center"/>
    </xf>
    <xf numFmtId="0" fontId="0" fillId="2" borderId="2" xfId="0" applyFill="1" applyBorder="1" applyAlignment="1">
      <alignment horizontal="center" vertical="center"/>
    </xf>
    <xf numFmtId="0" fontId="0" fillId="2" borderId="3" xfId="0" applyFill="1" applyBorder="1" applyAlignment="1">
      <alignment horizontal="center" vertical="center"/>
    </xf>
    <xf numFmtId="0" fontId="0" fillId="2" borderId="4" xfId="0" applyFill="1" applyBorder="1" applyAlignment="1">
      <alignment horizontal="center" vertical="center"/>
    </xf>
    <xf numFmtId="0" fontId="0" fillId="2" borderId="0" xfId="0" applyFill="1" applyAlignment="1">
      <alignment horizontal="center"/>
    </xf>
    <xf numFmtId="0" fontId="0" fillId="2" borderId="0" xfId="0" quotePrefix="1" applyFill="1"/>
    <xf numFmtId="0" fontId="0" fillId="2" borderId="0" xfId="0" applyFill="1" applyAlignment="1">
      <alignment horizontal="center"/>
    </xf>
    <xf numFmtId="0" fontId="0" fillId="2" borderId="0" xfId="0" applyFill="1" applyAlignment="1">
      <alignment horizontal="center"/>
    </xf>
    <xf numFmtId="0" fontId="0" fillId="2" borderId="5" xfId="0" applyFill="1" applyBorder="1"/>
    <xf numFmtId="0" fontId="0" fillId="2" borderId="6" xfId="0" applyFill="1" applyBorder="1"/>
    <xf numFmtId="0" fontId="0" fillId="2" borderId="7" xfId="0" applyFill="1" applyBorder="1"/>
    <xf numFmtId="0" fontId="0" fillId="2" borderId="0" xfId="0" applyFill="1" applyBorder="1"/>
    <xf numFmtId="0" fontId="0" fillId="4" borderId="5" xfId="0" applyFill="1" applyBorder="1"/>
    <xf numFmtId="0" fontId="0" fillId="4" borderId="6" xfId="0" applyFill="1" applyBorder="1"/>
    <xf numFmtId="0" fontId="0" fillId="4" borderId="7" xfId="0" applyFill="1" applyBorder="1"/>
    <xf numFmtId="0" fontId="0" fillId="2" borderId="0" xfId="0" applyFill="1" applyAlignment="1">
      <alignment horizontal="center"/>
    </xf>
    <xf numFmtId="0" fontId="0" fillId="2" borderId="0" xfId="0" applyFill="1" applyAlignment="1">
      <alignment vertical="center"/>
    </xf>
    <xf numFmtId="0" fontId="0" fillId="2" borderId="8" xfId="0" applyFill="1" applyBorder="1" applyAlignment="1">
      <alignment horizontal="center" vertical="center"/>
    </xf>
    <xf numFmtId="0" fontId="6" fillId="2" borderId="0" xfId="1" applyFill="1">
      <alignment vertical="center"/>
    </xf>
    <xf numFmtId="0" fontId="10" fillId="2" borderId="1" xfId="1" applyFont="1" applyFill="1" applyBorder="1" applyAlignment="1">
      <alignment horizontal="center" vertical="center"/>
    </xf>
    <xf numFmtId="0" fontId="0" fillId="2" borderId="0" xfId="0" applyFill="1" applyBorder="1" applyAlignment="1">
      <alignment horizontal="center" vertical="center"/>
    </xf>
    <xf numFmtId="0" fontId="6" fillId="2" borderId="11" xfId="1" applyFill="1" applyBorder="1" applyAlignment="1">
      <alignment horizontal="center" vertical="center"/>
    </xf>
    <xf numFmtId="0" fontId="6" fillId="2" borderId="0" xfId="1" applyFill="1" applyAlignment="1">
      <alignment horizontal="center" vertical="center"/>
    </xf>
    <xf numFmtId="0" fontId="5" fillId="2" borderId="0" xfId="1" applyFont="1" applyFill="1" applyAlignment="1">
      <alignment horizontal="center" vertical="center"/>
    </xf>
    <xf numFmtId="0" fontId="6" fillId="2" borderId="0" xfId="1" applyFill="1" applyBorder="1" applyAlignment="1">
      <alignment horizontal="center" vertical="center"/>
    </xf>
    <xf numFmtId="0" fontId="6" fillId="2" borderId="9" xfId="1" applyFill="1" applyBorder="1" applyAlignment="1">
      <alignment horizontal="center" vertical="center"/>
    </xf>
    <xf numFmtId="0" fontId="6" fillId="2" borderId="3" xfId="1" applyFill="1" applyBorder="1" applyAlignment="1">
      <alignment horizontal="center" vertical="center"/>
    </xf>
    <xf numFmtId="0" fontId="6" fillId="2" borderId="8" xfId="1" applyFill="1" applyBorder="1" applyAlignment="1">
      <alignment horizontal="center" vertical="center"/>
    </xf>
    <xf numFmtId="0" fontId="6" fillId="2" borderId="10" xfId="1" applyFill="1" applyBorder="1" applyAlignment="1">
      <alignment horizontal="center" vertical="center"/>
    </xf>
    <xf numFmtId="0" fontId="6" fillId="2" borderId="2" xfId="1" applyFill="1" applyBorder="1" applyAlignment="1">
      <alignment horizontal="center" vertical="center"/>
    </xf>
    <xf numFmtId="0" fontId="9" fillId="2" borderId="1" xfId="1" applyFont="1" applyFill="1" applyBorder="1" applyAlignment="1">
      <alignment horizontal="center" vertical="center" textRotation="255"/>
    </xf>
    <xf numFmtId="0" fontId="6" fillId="2" borderId="4" xfId="1" applyFill="1" applyBorder="1" applyAlignment="1">
      <alignment horizontal="center" vertical="center"/>
    </xf>
    <xf numFmtId="0" fontId="6" fillId="2" borderId="14" xfId="1" applyFill="1" applyBorder="1" applyAlignment="1">
      <alignment horizontal="center" vertical="center"/>
    </xf>
    <xf numFmtId="0" fontId="6" fillId="2" borderId="12" xfId="1" applyFill="1" applyBorder="1" applyAlignment="1">
      <alignment horizontal="center" vertical="center"/>
    </xf>
    <xf numFmtId="0" fontId="6" fillId="2" borderId="13" xfId="1" applyFill="1" applyBorder="1" applyAlignment="1">
      <alignment horizontal="center" vertical="center"/>
    </xf>
    <xf numFmtId="0" fontId="5" fillId="2" borderId="11" xfId="1" applyFont="1" applyFill="1" applyBorder="1" applyAlignment="1">
      <alignment horizontal="center" vertical="center"/>
    </xf>
    <xf numFmtId="0" fontId="5" fillId="2" borderId="8" xfId="1" applyFont="1" applyFill="1" applyBorder="1" applyAlignment="1">
      <alignment horizontal="center" vertical="center"/>
    </xf>
    <xf numFmtId="0" fontId="5" fillId="2" borderId="9" xfId="1" applyFont="1" applyFill="1" applyBorder="1" applyAlignment="1">
      <alignment horizontal="center" vertical="center"/>
    </xf>
    <xf numFmtId="0" fontId="5" fillId="2" borderId="10" xfId="1" applyFont="1" applyFill="1" applyBorder="1" applyAlignment="1">
      <alignment horizontal="center" vertical="center"/>
    </xf>
    <xf numFmtId="0" fontId="5" fillId="2" borderId="0" xfId="1" applyFont="1" applyFill="1" applyBorder="1" applyAlignment="1">
      <alignment horizontal="center" vertical="center"/>
    </xf>
    <xf numFmtId="0" fontId="5" fillId="2" borderId="2" xfId="1" applyFont="1" applyFill="1" applyBorder="1" applyAlignment="1">
      <alignment horizontal="center" vertical="center"/>
    </xf>
    <xf numFmtId="0" fontId="5" fillId="2" borderId="14" xfId="1" applyFont="1" applyFill="1" applyBorder="1" applyAlignment="1">
      <alignment horizontal="center" vertical="center"/>
    </xf>
    <xf numFmtId="0" fontId="5" fillId="2" borderId="3" xfId="1" applyFont="1" applyFill="1" applyBorder="1" applyAlignment="1">
      <alignment horizontal="center" vertical="center"/>
    </xf>
    <xf numFmtId="0" fontId="5" fillId="2" borderId="4" xfId="1" applyFont="1" applyFill="1" applyBorder="1" applyAlignment="1">
      <alignment horizontal="center" vertical="center"/>
    </xf>
    <xf numFmtId="0" fontId="5" fillId="2" borderId="1" xfId="1" applyFont="1" applyFill="1" applyBorder="1" applyAlignment="1">
      <alignment horizontal="center" vertical="center"/>
    </xf>
    <xf numFmtId="0" fontId="4" fillId="2" borderId="0" xfId="1" applyFont="1" applyFill="1" applyAlignment="1">
      <alignment horizontal="center" vertical="center"/>
    </xf>
    <xf numFmtId="0" fontId="4" fillId="2" borderId="11" xfId="1" applyFont="1" applyFill="1" applyBorder="1" applyAlignment="1">
      <alignment horizontal="center" vertical="center"/>
    </xf>
    <xf numFmtId="0" fontId="4" fillId="2" borderId="0" xfId="1" applyFont="1" applyFill="1" applyBorder="1" applyAlignment="1">
      <alignment horizontal="center" vertical="center"/>
    </xf>
    <xf numFmtId="0" fontId="3" fillId="2" borderId="0" xfId="1" applyFont="1" applyFill="1" applyAlignment="1">
      <alignment horizontal="center" vertical="center"/>
    </xf>
    <xf numFmtId="0" fontId="0" fillId="2" borderId="11" xfId="0" applyFill="1" applyBorder="1" applyAlignment="1">
      <alignment horizontal="center" vertical="center"/>
    </xf>
    <xf numFmtId="0" fontId="0" fillId="2" borderId="9" xfId="0" applyFill="1" applyBorder="1" applyAlignment="1">
      <alignment horizontal="center" vertical="center"/>
    </xf>
    <xf numFmtId="0" fontId="2" fillId="2" borderId="0" xfId="1" applyFont="1" applyFill="1" applyBorder="1" applyAlignment="1">
      <alignment horizontal="center" vertical="center"/>
    </xf>
    <xf numFmtId="0" fontId="0" fillId="3" borderId="1" xfId="0" applyFill="1" applyBorder="1" applyAlignment="1">
      <alignment horizontal="center"/>
    </xf>
    <xf numFmtId="0" fontId="0" fillId="3" borderId="5" xfId="0" applyFill="1" applyBorder="1" applyAlignment="1">
      <alignment horizontal="center"/>
    </xf>
    <xf numFmtId="0" fontId="0" fillId="3" borderId="6" xfId="0" applyFill="1" applyBorder="1" applyAlignment="1">
      <alignment horizontal="center"/>
    </xf>
    <xf numFmtId="0" fontId="0" fillId="3" borderId="7" xfId="0" applyFill="1" applyBorder="1" applyAlignment="1">
      <alignment horizontal="center"/>
    </xf>
    <xf numFmtId="0" fontId="0" fillId="2" borderId="0" xfId="0" applyFill="1" applyAlignment="1">
      <alignment horizontal="center"/>
    </xf>
    <xf numFmtId="0" fontId="0" fillId="5" borderId="5" xfId="0" applyFill="1" applyBorder="1" applyAlignment="1">
      <alignment horizontal="center"/>
    </xf>
    <xf numFmtId="0" fontId="0" fillId="5" borderId="6" xfId="0" applyFill="1" applyBorder="1" applyAlignment="1">
      <alignment horizontal="center"/>
    </xf>
    <xf numFmtId="0" fontId="0" fillId="5" borderId="7" xfId="0" applyFill="1" applyBorder="1" applyAlignment="1">
      <alignment horizontal="center"/>
    </xf>
    <xf numFmtId="0" fontId="0" fillId="2" borderId="5" xfId="0" applyFill="1" applyBorder="1" applyAlignment="1">
      <alignment horizontal="center"/>
    </xf>
    <xf numFmtId="0" fontId="0" fillId="2" borderId="7" xfId="0" applyFill="1" applyBorder="1" applyAlignment="1">
      <alignment horizontal="center"/>
    </xf>
    <xf numFmtId="0" fontId="0" fillId="2" borderId="1" xfId="0" applyFill="1" applyBorder="1" applyAlignment="1">
      <alignment horizontal="center" vertical="center"/>
    </xf>
    <xf numFmtId="0" fontId="3" fillId="2" borderId="1" xfId="1" applyFont="1" applyFill="1" applyBorder="1" applyAlignment="1">
      <alignment horizontal="center" vertical="center"/>
    </xf>
  </cellXfs>
  <cellStyles count="2">
    <cellStyle name="標準" xfId="0" builtinId="0"/>
    <cellStyle name="標準 2" xfId="1" xr:uid="{BE257B43-4D0B-46C0-8672-11D0550C023B}"/>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20297</xdr:colOff>
      <xdr:row>44</xdr:row>
      <xdr:rowOff>192827</xdr:rowOff>
    </xdr:from>
    <xdr:to>
      <xdr:col>46</xdr:col>
      <xdr:colOff>202975</xdr:colOff>
      <xdr:row>70</xdr:row>
      <xdr:rowOff>213123</xdr:rowOff>
    </xdr:to>
    <xdr:sp macro="" textlink="">
      <xdr:nvSpPr>
        <xdr:cNvPr id="2" name="テキスト ボックス 1">
          <a:extLst>
            <a:ext uri="{FF2B5EF4-FFF2-40B4-BE49-F238E27FC236}">
              <a16:creationId xmlns:a16="http://schemas.microsoft.com/office/drawing/2014/main" id="{39931803-C991-4AE4-860A-1601673DFF23}"/>
            </a:ext>
          </a:extLst>
        </xdr:cNvPr>
        <xdr:cNvSpPr txBox="1"/>
      </xdr:nvSpPr>
      <xdr:spPr>
        <a:xfrm>
          <a:off x="314610" y="9123703"/>
          <a:ext cx="13487654" cy="5825367"/>
        </a:xfrm>
        <a:prstGeom prst="rect">
          <a:avLst/>
        </a:prstGeom>
        <a:solidFill>
          <a:schemeClr val="accent4">
            <a:alpha val="7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b="1">
              <a:solidFill>
                <a:srgbClr val="FF0000"/>
              </a:solidFill>
              <a:latin typeface="+mn-ea"/>
              <a:ea typeface="+mn-ea"/>
            </a:rPr>
            <a:t>20190520</a:t>
          </a:r>
          <a:r>
            <a:rPr kumimoji="1" lang="ja-JP" altLang="en-US" sz="2400" b="1">
              <a:solidFill>
                <a:srgbClr val="FF0000"/>
              </a:solidFill>
              <a:latin typeface="+mn-ea"/>
              <a:ea typeface="+mn-ea"/>
            </a:rPr>
            <a:t>リソース不足により廃止</a:t>
          </a:r>
        </a:p>
      </xdr:txBody>
    </xdr:sp>
    <xdr:clientData/>
  </xdr:twoCellAnchor>
  <xdr:twoCellAnchor>
    <xdr:from>
      <xdr:col>17</xdr:col>
      <xdr:colOff>20298</xdr:colOff>
      <xdr:row>122</xdr:row>
      <xdr:rowOff>10149</xdr:rowOff>
    </xdr:from>
    <xdr:to>
      <xdr:col>45</xdr:col>
      <xdr:colOff>10149</xdr:colOff>
      <xdr:row>126</xdr:row>
      <xdr:rowOff>213124</xdr:rowOff>
    </xdr:to>
    <xdr:sp macro="" textlink="">
      <xdr:nvSpPr>
        <xdr:cNvPr id="3" name="テキスト ボックス 2">
          <a:extLst>
            <a:ext uri="{FF2B5EF4-FFF2-40B4-BE49-F238E27FC236}">
              <a16:creationId xmlns:a16="http://schemas.microsoft.com/office/drawing/2014/main" id="{FA64F86A-6BF2-4DFA-8449-15196E035F0E}"/>
            </a:ext>
          </a:extLst>
        </xdr:cNvPr>
        <xdr:cNvSpPr txBox="1"/>
      </xdr:nvSpPr>
      <xdr:spPr>
        <a:xfrm>
          <a:off x="5084511" y="37296560"/>
          <a:ext cx="8230614" cy="2212422"/>
        </a:xfrm>
        <a:prstGeom prst="rect">
          <a:avLst/>
        </a:prstGeom>
        <a:solidFill>
          <a:schemeClr val="accent4">
            <a:alpha val="7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000" b="1">
              <a:solidFill>
                <a:srgbClr val="FF0000"/>
              </a:solidFill>
              <a:latin typeface="+mn-ea"/>
              <a:ea typeface="+mn-ea"/>
            </a:rPr>
            <a:t>20190520</a:t>
          </a:r>
        </a:p>
        <a:p>
          <a:pPr algn="ctr"/>
          <a:r>
            <a:rPr kumimoji="1" lang="ja-JP" altLang="en-US" sz="2000" b="1">
              <a:solidFill>
                <a:srgbClr val="FF0000"/>
              </a:solidFill>
              <a:latin typeface="+mn-ea"/>
              <a:ea typeface="+mn-ea"/>
            </a:rPr>
            <a:t>リソース不足により廃止</a:t>
          </a:r>
        </a:p>
      </xdr:txBody>
    </xdr:sp>
    <xdr:clientData/>
  </xdr:twoCellAnchor>
  <xdr:twoCellAnchor>
    <xdr:from>
      <xdr:col>1</xdr:col>
      <xdr:colOff>20297</xdr:colOff>
      <xdr:row>31</xdr:row>
      <xdr:rowOff>10152</xdr:rowOff>
    </xdr:from>
    <xdr:to>
      <xdr:col>46</xdr:col>
      <xdr:colOff>202975</xdr:colOff>
      <xdr:row>37</xdr:row>
      <xdr:rowOff>20297</xdr:rowOff>
    </xdr:to>
    <xdr:sp macro="" textlink="">
      <xdr:nvSpPr>
        <xdr:cNvPr id="4" name="テキスト ボックス 3">
          <a:extLst>
            <a:ext uri="{FF2B5EF4-FFF2-40B4-BE49-F238E27FC236}">
              <a16:creationId xmlns:a16="http://schemas.microsoft.com/office/drawing/2014/main" id="{92C6AB5C-399C-4AB4-B8A2-F73998401D61}"/>
            </a:ext>
          </a:extLst>
        </xdr:cNvPr>
        <xdr:cNvSpPr txBox="1"/>
      </xdr:nvSpPr>
      <xdr:spPr>
        <a:xfrm>
          <a:off x="314610" y="6931581"/>
          <a:ext cx="13487654" cy="1349777"/>
        </a:xfrm>
        <a:prstGeom prst="rect">
          <a:avLst/>
        </a:prstGeom>
        <a:solidFill>
          <a:schemeClr val="accent4">
            <a:alpha val="7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b="1">
              <a:solidFill>
                <a:srgbClr val="FF0000"/>
              </a:solidFill>
              <a:latin typeface="+mn-ea"/>
              <a:ea typeface="+mn-ea"/>
            </a:rPr>
            <a:t>20190706</a:t>
          </a:r>
          <a:r>
            <a:rPr kumimoji="1" lang="ja-JP" altLang="en-US" sz="2400" b="1">
              <a:solidFill>
                <a:srgbClr val="FF0000"/>
              </a:solidFill>
              <a:latin typeface="+mn-ea"/>
              <a:ea typeface="+mn-ea"/>
            </a:rPr>
            <a:t>メリットが薄いので廃止</a:t>
          </a:r>
        </a:p>
      </xdr:txBody>
    </xdr:sp>
    <xdr:clientData/>
  </xdr:twoCellAnchor>
  <xdr:twoCellAnchor>
    <xdr:from>
      <xdr:col>3</xdr:col>
      <xdr:colOff>20296</xdr:colOff>
      <xdr:row>89</xdr:row>
      <xdr:rowOff>0</xdr:rowOff>
    </xdr:from>
    <xdr:to>
      <xdr:col>46</xdr:col>
      <xdr:colOff>284164</xdr:colOff>
      <xdr:row>94</xdr:row>
      <xdr:rowOff>213124</xdr:rowOff>
    </xdr:to>
    <xdr:sp macro="" textlink="">
      <xdr:nvSpPr>
        <xdr:cNvPr id="5" name="テキスト ボックス 4">
          <a:extLst>
            <a:ext uri="{FF2B5EF4-FFF2-40B4-BE49-F238E27FC236}">
              <a16:creationId xmlns:a16="http://schemas.microsoft.com/office/drawing/2014/main" id="{6FFBD0E9-9B89-4B9C-AE69-1E41387F7DEB}"/>
            </a:ext>
          </a:extLst>
        </xdr:cNvPr>
        <xdr:cNvSpPr txBox="1"/>
      </xdr:nvSpPr>
      <xdr:spPr>
        <a:xfrm>
          <a:off x="964128" y="19871201"/>
          <a:ext cx="12919325" cy="1329483"/>
        </a:xfrm>
        <a:prstGeom prst="rect">
          <a:avLst/>
        </a:prstGeom>
        <a:solidFill>
          <a:schemeClr val="accent4">
            <a:alpha val="7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b="1">
              <a:solidFill>
                <a:srgbClr val="FF0000"/>
              </a:solidFill>
              <a:latin typeface="+mn-ea"/>
              <a:ea typeface="+mn-ea"/>
            </a:rPr>
            <a:t>常に最終値モードにした</a:t>
          </a:r>
        </a:p>
      </xdr:txBody>
    </xdr:sp>
    <xdr:clientData/>
  </xdr:twoCellAnchor>
  <xdr:twoCellAnchor>
    <xdr:from>
      <xdr:col>2</xdr:col>
      <xdr:colOff>30445</xdr:colOff>
      <xdr:row>167</xdr:row>
      <xdr:rowOff>121785</xdr:rowOff>
    </xdr:from>
    <xdr:to>
      <xdr:col>17</xdr:col>
      <xdr:colOff>284164</xdr:colOff>
      <xdr:row>188</xdr:row>
      <xdr:rowOff>111636</xdr:rowOff>
    </xdr:to>
    <xdr:sp macro="" textlink="">
      <xdr:nvSpPr>
        <xdr:cNvPr id="6" name="テキスト ボックス 5">
          <a:extLst>
            <a:ext uri="{FF2B5EF4-FFF2-40B4-BE49-F238E27FC236}">
              <a16:creationId xmlns:a16="http://schemas.microsoft.com/office/drawing/2014/main" id="{E1F81C49-FB90-4FAD-8A13-900E36D72DFA}"/>
            </a:ext>
          </a:extLst>
        </xdr:cNvPr>
        <xdr:cNvSpPr txBox="1"/>
      </xdr:nvSpPr>
      <xdr:spPr>
        <a:xfrm>
          <a:off x="679964" y="37408196"/>
          <a:ext cx="4668413" cy="4678561"/>
        </a:xfrm>
        <a:prstGeom prst="rect">
          <a:avLst/>
        </a:prstGeom>
        <a:solidFill>
          <a:schemeClr val="accent4">
            <a:alpha val="7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000" b="1">
              <a:solidFill>
                <a:srgbClr val="FF0000"/>
              </a:solidFill>
              <a:latin typeface="+mn-ea"/>
              <a:ea typeface="+mn-ea"/>
            </a:rPr>
            <a:t>20190520</a:t>
          </a:r>
        </a:p>
        <a:p>
          <a:pPr algn="ctr"/>
          <a:r>
            <a:rPr kumimoji="1" lang="ja-JP" altLang="en-US" sz="2000" b="1">
              <a:solidFill>
                <a:srgbClr val="FF0000"/>
              </a:solidFill>
              <a:latin typeface="+mn-ea"/>
              <a:ea typeface="+mn-ea"/>
            </a:rPr>
            <a:t>リソース不足により廃止</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36</xdr:col>
      <xdr:colOff>219581</xdr:colOff>
      <xdr:row>17</xdr:row>
      <xdr:rowOff>203123</xdr:rowOff>
    </xdr:from>
    <xdr:to>
      <xdr:col>62</xdr:col>
      <xdr:colOff>285342</xdr:colOff>
      <xdr:row>65</xdr:row>
      <xdr:rowOff>84695</xdr:rowOff>
    </xdr:to>
    <xdr:pic>
      <xdr:nvPicPr>
        <xdr:cNvPr id="5" name="図 4">
          <a:extLst>
            <a:ext uri="{FF2B5EF4-FFF2-40B4-BE49-F238E27FC236}">
              <a16:creationId xmlns:a16="http://schemas.microsoft.com/office/drawing/2014/main" id="{0770149B-B9ED-4425-9ABF-FE30320CCB97}"/>
            </a:ext>
          </a:extLst>
        </xdr:cNvPr>
        <xdr:cNvPicPr>
          <a:picLocks noChangeAspect="1"/>
        </xdr:cNvPicPr>
      </xdr:nvPicPr>
      <xdr:blipFill>
        <a:blip xmlns:r="http://schemas.openxmlformats.org/officeDocument/2006/relationships" r:embed="rId1"/>
        <a:stretch>
          <a:fillRect/>
        </a:stretch>
      </xdr:blipFill>
      <xdr:spPr>
        <a:xfrm>
          <a:off x="10947705" y="3936008"/>
          <a:ext cx="7813850" cy="10421483"/>
        </a:xfrm>
        <a:prstGeom prst="rect">
          <a:avLst/>
        </a:prstGeom>
        <a:ln>
          <a:solidFill>
            <a:schemeClr val="tx1"/>
          </a:solidFill>
        </a:ln>
      </xdr:spPr>
    </xdr:pic>
    <xdr:clientData/>
  </xdr:twoCellAnchor>
  <xdr:twoCellAnchor>
    <xdr:from>
      <xdr:col>6</xdr:col>
      <xdr:colOff>155275</xdr:colOff>
      <xdr:row>4</xdr:row>
      <xdr:rowOff>112143</xdr:rowOff>
    </xdr:from>
    <xdr:to>
      <xdr:col>12</xdr:col>
      <xdr:colOff>155276</xdr:colOff>
      <xdr:row>4</xdr:row>
      <xdr:rowOff>112143</xdr:rowOff>
    </xdr:to>
    <xdr:cxnSp macro="">
      <xdr:nvCxnSpPr>
        <xdr:cNvPr id="3" name="直線コネクタ 2">
          <a:extLst>
            <a:ext uri="{FF2B5EF4-FFF2-40B4-BE49-F238E27FC236}">
              <a16:creationId xmlns:a16="http://schemas.microsoft.com/office/drawing/2014/main" id="{4A3D0042-1BE9-46F8-B9F5-3EEDBAB6CC2E}"/>
            </a:ext>
          </a:extLst>
        </xdr:cNvPr>
        <xdr:cNvCxnSpPr/>
      </xdr:nvCxnSpPr>
      <xdr:spPr>
        <a:xfrm>
          <a:off x="1915064" y="4149305"/>
          <a:ext cx="1759789"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155275</xdr:colOff>
      <xdr:row>5</xdr:row>
      <xdr:rowOff>129396</xdr:rowOff>
    </xdr:from>
    <xdr:to>
      <xdr:col>6</xdr:col>
      <xdr:colOff>155275</xdr:colOff>
      <xdr:row>9</xdr:row>
      <xdr:rowOff>86264</xdr:rowOff>
    </xdr:to>
    <xdr:cxnSp macro="">
      <xdr:nvCxnSpPr>
        <xdr:cNvPr id="4" name="直線コネクタ 3">
          <a:extLst>
            <a:ext uri="{FF2B5EF4-FFF2-40B4-BE49-F238E27FC236}">
              <a16:creationId xmlns:a16="http://schemas.microsoft.com/office/drawing/2014/main" id="{AEF31B99-90E3-4173-96CF-498E61805C4B}"/>
            </a:ext>
          </a:extLst>
        </xdr:cNvPr>
        <xdr:cNvCxnSpPr/>
      </xdr:nvCxnSpPr>
      <xdr:spPr>
        <a:xfrm>
          <a:off x="1915064" y="4390845"/>
          <a:ext cx="0" cy="85401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155276</xdr:colOff>
      <xdr:row>7</xdr:row>
      <xdr:rowOff>112143</xdr:rowOff>
    </xdr:from>
    <xdr:to>
      <xdr:col>3</xdr:col>
      <xdr:colOff>155276</xdr:colOff>
      <xdr:row>9</xdr:row>
      <xdr:rowOff>86264</xdr:rowOff>
    </xdr:to>
    <xdr:cxnSp macro="">
      <xdr:nvCxnSpPr>
        <xdr:cNvPr id="7" name="直線コネクタ 6">
          <a:extLst>
            <a:ext uri="{FF2B5EF4-FFF2-40B4-BE49-F238E27FC236}">
              <a16:creationId xmlns:a16="http://schemas.microsoft.com/office/drawing/2014/main" id="{3005C7F6-FCFB-4A4E-AC1C-F42EE36B8068}"/>
            </a:ext>
          </a:extLst>
        </xdr:cNvPr>
        <xdr:cNvCxnSpPr/>
      </xdr:nvCxnSpPr>
      <xdr:spPr>
        <a:xfrm>
          <a:off x="1035170" y="4822166"/>
          <a:ext cx="0" cy="422694"/>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155276</xdr:colOff>
      <xdr:row>7</xdr:row>
      <xdr:rowOff>112143</xdr:rowOff>
    </xdr:from>
    <xdr:to>
      <xdr:col>4</xdr:col>
      <xdr:colOff>155276</xdr:colOff>
      <xdr:row>9</xdr:row>
      <xdr:rowOff>86264</xdr:rowOff>
    </xdr:to>
    <xdr:cxnSp macro="">
      <xdr:nvCxnSpPr>
        <xdr:cNvPr id="9" name="直線コネクタ 8">
          <a:extLst>
            <a:ext uri="{FF2B5EF4-FFF2-40B4-BE49-F238E27FC236}">
              <a16:creationId xmlns:a16="http://schemas.microsoft.com/office/drawing/2014/main" id="{CFDC09EF-8D5C-4F12-9ACD-F0F153CAFB6A}"/>
            </a:ext>
          </a:extLst>
        </xdr:cNvPr>
        <xdr:cNvCxnSpPr/>
      </xdr:nvCxnSpPr>
      <xdr:spPr>
        <a:xfrm>
          <a:off x="1328468" y="4822166"/>
          <a:ext cx="0" cy="422694"/>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155275</xdr:colOff>
      <xdr:row>6</xdr:row>
      <xdr:rowOff>103517</xdr:rowOff>
    </xdr:from>
    <xdr:to>
      <xdr:col>5</xdr:col>
      <xdr:colOff>155275</xdr:colOff>
      <xdr:row>9</xdr:row>
      <xdr:rowOff>86264</xdr:rowOff>
    </xdr:to>
    <xdr:cxnSp macro="">
      <xdr:nvCxnSpPr>
        <xdr:cNvPr id="10" name="直線コネクタ 9">
          <a:extLst>
            <a:ext uri="{FF2B5EF4-FFF2-40B4-BE49-F238E27FC236}">
              <a16:creationId xmlns:a16="http://schemas.microsoft.com/office/drawing/2014/main" id="{E97C5FBD-6A65-40C5-8227-74B2294C642A}"/>
            </a:ext>
          </a:extLst>
        </xdr:cNvPr>
        <xdr:cNvCxnSpPr/>
      </xdr:nvCxnSpPr>
      <xdr:spPr>
        <a:xfrm>
          <a:off x="1621766" y="4589253"/>
          <a:ext cx="0" cy="655607"/>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163901</xdr:colOff>
      <xdr:row>60</xdr:row>
      <xdr:rowOff>111682</xdr:rowOff>
    </xdr:from>
    <xdr:to>
      <xdr:col>23</xdr:col>
      <xdr:colOff>100853</xdr:colOff>
      <xdr:row>60</xdr:row>
      <xdr:rowOff>111682</xdr:rowOff>
    </xdr:to>
    <xdr:cxnSp macro="">
      <xdr:nvCxnSpPr>
        <xdr:cNvPr id="13" name="直線コネクタ 12">
          <a:extLst>
            <a:ext uri="{FF2B5EF4-FFF2-40B4-BE49-F238E27FC236}">
              <a16:creationId xmlns:a16="http://schemas.microsoft.com/office/drawing/2014/main" id="{4B442E5F-FD14-4914-83CD-8E1F4ADAE771}"/>
            </a:ext>
          </a:extLst>
        </xdr:cNvPr>
        <xdr:cNvCxnSpPr/>
      </xdr:nvCxnSpPr>
      <xdr:spPr>
        <a:xfrm flipH="1">
          <a:off x="4270075" y="16484618"/>
          <a:ext cx="2576635" cy="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147023</xdr:colOff>
      <xdr:row>59</xdr:row>
      <xdr:rowOff>112807</xdr:rowOff>
    </xdr:from>
    <xdr:to>
      <xdr:col>24</xdr:col>
      <xdr:colOff>142857</xdr:colOff>
      <xdr:row>59</xdr:row>
      <xdr:rowOff>112807</xdr:rowOff>
    </xdr:to>
    <xdr:cxnSp macro="">
      <xdr:nvCxnSpPr>
        <xdr:cNvPr id="31" name="直線コネクタ 30">
          <a:extLst>
            <a:ext uri="{FF2B5EF4-FFF2-40B4-BE49-F238E27FC236}">
              <a16:creationId xmlns:a16="http://schemas.microsoft.com/office/drawing/2014/main" id="{417664A6-CF04-4100-8D33-C640B893A7BD}"/>
            </a:ext>
          </a:extLst>
        </xdr:cNvPr>
        <xdr:cNvCxnSpPr/>
      </xdr:nvCxnSpPr>
      <xdr:spPr>
        <a:xfrm flipH="1">
          <a:off x="5426389" y="16261456"/>
          <a:ext cx="1755623" cy="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158650</xdr:colOff>
      <xdr:row>63</xdr:row>
      <xdr:rowOff>114769</xdr:rowOff>
    </xdr:from>
    <xdr:to>
      <xdr:col>25</xdr:col>
      <xdr:colOff>158650</xdr:colOff>
      <xdr:row>65</xdr:row>
      <xdr:rowOff>103516</xdr:rowOff>
    </xdr:to>
    <xdr:cxnSp macro="">
      <xdr:nvCxnSpPr>
        <xdr:cNvPr id="33" name="直線コネクタ 32">
          <a:extLst>
            <a:ext uri="{FF2B5EF4-FFF2-40B4-BE49-F238E27FC236}">
              <a16:creationId xmlns:a16="http://schemas.microsoft.com/office/drawing/2014/main" id="{CC248786-333D-4411-9C36-9744C932B47A}"/>
            </a:ext>
          </a:extLst>
        </xdr:cNvPr>
        <xdr:cNvCxnSpPr/>
      </xdr:nvCxnSpPr>
      <xdr:spPr>
        <a:xfrm flipV="1">
          <a:off x="7491103" y="17160565"/>
          <a:ext cx="0" cy="437321"/>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157525</xdr:colOff>
      <xdr:row>56</xdr:row>
      <xdr:rowOff>112808</xdr:rowOff>
    </xdr:from>
    <xdr:to>
      <xdr:col>31</xdr:col>
      <xdr:colOff>155275</xdr:colOff>
      <xdr:row>56</xdr:row>
      <xdr:rowOff>112808</xdr:rowOff>
    </xdr:to>
    <xdr:cxnSp macro="">
      <xdr:nvCxnSpPr>
        <xdr:cNvPr id="34" name="直線コネクタ 33">
          <a:extLst>
            <a:ext uri="{FF2B5EF4-FFF2-40B4-BE49-F238E27FC236}">
              <a16:creationId xmlns:a16="http://schemas.microsoft.com/office/drawing/2014/main" id="{A7DB15D3-6EF4-4974-BB41-E927AE320538}"/>
            </a:ext>
          </a:extLst>
        </xdr:cNvPr>
        <xdr:cNvCxnSpPr/>
      </xdr:nvCxnSpPr>
      <xdr:spPr>
        <a:xfrm flipH="1">
          <a:off x="7783276" y="15588597"/>
          <a:ext cx="1464241" cy="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150025</xdr:colOff>
      <xdr:row>57</xdr:row>
      <xdr:rowOff>112808</xdr:rowOff>
    </xdr:from>
    <xdr:to>
      <xdr:col>32</xdr:col>
      <xdr:colOff>146649</xdr:colOff>
      <xdr:row>57</xdr:row>
      <xdr:rowOff>112808</xdr:rowOff>
    </xdr:to>
    <xdr:cxnSp macro="">
      <xdr:nvCxnSpPr>
        <xdr:cNvPr id="35" name="直線コネクタ 34">
          <a:extLst>
            <a:ext uri="{FF2B5EF4-FFF2-40B4-BE49-F238E27FC236}">
              <a16:creationId xmlns:a16="http://schemas.microsoft.com/office/drawing/2014/main" id="{E6566BFE-E5D5-48DC-BAE6-8635925C22E3}"/>
            </a:ext>
          </a:extLst>
        </xdr:cNvPr>
        <xdr:cNvCxnSpPr/>
      </xdr:nvCxnSpPr>
      <xdr:spPr>
        <a:xfrm flipH="1">
          <a:off x="8655670" y="15812883"/>
          <a:ext cx="876519" cy="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150024</xdr:colOff>
      <xdr:row>62</xdr:row>
      <xdr:rowOff>112810</xdr:rowOff>
    </xdr:from>
    <xdr:to>
      <xdr:col>31</xdr:col>
      <xdr:colOff>146649</xdr:colOff>
      <xdr:row>62</xdr:row>
      <xdr:rowOff>112810</xdr:rowOff>
    </xdr:to>
    <xdr:cxnSp macro="">
      <xdr:nvCxnSpPr>
        <xdr:cNvPr id="38" name="直線コネクタ 37">
          <a:extLst>
            <a:ext uri="{FF2B5EF4-FFF2-40B4-BE49-F238E27FC236}">
              <a16:creationId xmlns:a16="http://schemas.microsoft.com/office/drawing/2014/main" id="{9EC9EED6-C4E5-4412-ABD7-7012CE3BA4D0}"/>
            </a:ext>
          </a:extLst>
        </xdr:cNvPr>
        <xdr:cNvCxnSpPr/>
      </xdr:nvCxnSpPr>
      <xdr:spPr>
        <a:xfrm flipH="1">
          <a:off x="8069073" y="16934319"/>
          <a:ext cx="1169818" cy="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150024</xdr:colOff>
      <xdr:row>63</xdr:row>
      <xdr:rowOff>111683</xdr:rowOff>
    </xdr:from>
    <xdr:to>
      <xdr:col>32</xdr:col>
      <xdr:colOff>153361</xdr:colOff>
      <xdr:row>63</xdr:row>
      <xdr:rowOff>111683</xdr:rowOff>
    </xdr:to>
    <xdr:cxnSp macro="">
      <xdr:nvCxnSpPr>
        <xdr:cNvPr id="40" name="直線コネクタ 39">
          <a:extLst>
            <a:ext uri="{FF2B5EF4-FFF2-40B4-BE49-F238E27FC236}">
              <a16:creationId xmlns:a16="http://schemas.microsoft.com/office/drawing/2014/main" id="{4952858E-9AE1-45E9-963A-8BE336C960F5}"/>
            </a:ext>
          </a:extLst>
        </xdr:cNvPr>
        <xdr:cNvCxnSpPr/>
      </xdr:nvCxnSpPr>
      <xdr:spPr>
        <a:xfrm flipH="1">
          <a:off x="8048820" y="17214488"/>
          <a:ext cx="1466077" cy="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163902</xdr:colOff>
      <xdr:row>62</xdr:row>
      <xdr:rowOff>111683</xdr:rowOff>
    </xdr:from>
    <xdr:to>
      <xdr:col>18</xdr:col>
      <xdr:colOff>155276</xdr:colOff>
      <xdr:row>62</xdr:row>
      <xdr:rowOff>111683</xdr:rowOff>
    </xdr:to>
    <xdr:cxnSp macro="">
      <xdr:nvCxnSpPr>
        <xdr:cNvPr id="42" name="直線コネクタ 41">
          <a:extLst>
            <a:ext uri="{FF2B5EF4-FFF2-40B4-BE49-F238E27FC236}">
              <a16:creationId xmlns:a16="http://schemas.microsoft.com/office/drawing/2014/main" id="{FAB41010-1E39-475A-BE7B-96DE4C8806A6}"/>
            </a:ext>
          </a:extLst>
        </xdr:cNvPr>
        <xdr:cNvCxnSpPr/>
      </xdr:nvCxnSpPr>
      <xdr:spPr>
        <a:xfrm flipH="1">
          <a:off x="4270076" y="16933192"/>
          <a:ext cx="1164566" cy="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163902</xdr:colOff>
      <xdr:row>63</xdr:row>
      <xdr:rowOff>111683</xdr:rowOff>
    </xdr:from>
    <xdr:to>
      <xdr:col>18</xdr:col>
      <xdr:colOff>155276</xdr:colOff>
      <xdr:row>63</xdr:row>
      <xdr:rowOff>111683</xdr:rowOff>
    </xdr:to>
    <xdr:cxnSp macro="">
      <xdr:nvCxnSpPr>
        <xdr:cNvPr id="44" name="直線コネクタ 43">
          <a:extLst>
            <a:ext uri="{FF2B5EF4-FFF2-40B4-BE49-F238E27FC236}">
              <a16:creationId xmlns:a16="http://schemas.microsoft.com/office/drawing/2014/main" id="{0F8275EF-5C71-459F-BAFF-17C2A69F7750}"/>
            </a:ext>
          </a:extLst>
        </xdr:cNvPr>
        <xdr:cNvCxnSpPr/>
      </xdr:nvCxnSpPr>
      <xdr:spPr>
        <a:xfrm flipH="1">
          <a:off x="4270076" y="17157479"/>
          <a:ext cx="1164566" cy="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155275</xdr:colOff>
      <xdr:row>32</xdr:row>
      <xdr:rowOff>129396</xdr:rowOff>
    </xdr:from>
    <xdr:to>
      <xdr:col>23</xdr:col>
      <xdr:colOff>155275</xdr:colOff>
      <xdr:row>36</xdr:row>
      <xdr:rowOff>77637</xdr:rowOff>
    </xdr:to>
    <xdr:cxnSp macro="">
      <xdr:nvCxnSpPr>
        <xdr:cNvPr id="49" name="直線コネクタ 48">
          <a:extLst>
            <a:ext uri="{FF2B5EF4-FFF2-40B4-BE49-F238E27FC236}">
              <a16:creationId xmlns:a16="http://schemas.microsoft.com/office/drawing/2014/main" id="{EB4AD08D-AC53-400D-B6BE-4E8FF59913AB}"/>
            </a:ext>
          </a:extLst>
        </xdr:cNvPr>
        <xdr:cNvCxnSpPr/>
      </xdr:nvCxnSpPr>
      <xdr:spPr>
        <a:xfrm flipV="1">
          <a:off x="6901132" y="10222302"/>
          <a:ext cx="0" cy="845388"/>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155275</xdr:colOff>
      <xdr:row>34</xdr:row>
      <xdr:rowOff>112144</xdr:rowOff>
    </xdr:from>
    <xdr:to>
      <xdr:col>26</xdr:col>
      <xdr:colOff>155275</xdr:colOff>
      <xdr:row>36</xdr:row>
      <xdr:rowOff>103515</xdr:rowOff>
    </xdr:to>
    <xdr:cxnSp macro="">
      <xdr:nvCxnSpPr>
        <xdr:cNvPr id="52" name="直線コネクタ 51">
          <a:extLst>
            <a:ext uri="{FF2B5EF4-FFF2-40B4-BE49-F238E27FC236}">
              <a16:creationId xmlns:a16="http://schemas.microsoft.com/office/drawing/2014/main" id="{5C3BF814-67AB-40F9-B4E4-2C3FF90FD9E9}"/>
            </a:ext>
          </a:extLst>
        </xdr:cNvPr>
        <xdr:cNvCxnSpPr/>
      </xdr:nvCxnSpPr>
      <xdr:spPr>
        <a:xfrm flipV="1">
          <a:off x="7781026" y="10653623"/>
          <a:ext cx="0" cy="439945"/>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158650</xdr:colOff>
      <xdr:row>61</xdr:row>
      <xdr:rowOff>123396</xdr:rowOff>
    </xdr:from>
    <xdr:to>
      <xdr:col>6</xdr:col>
      <xdr:colOff>158650</xdr:colOff>
      <xdr:row>64</xdr:row>
      <xdr:rowOff>94891</xdr:rowOff>
    </xdr:to>
    <xdr:cxnSp macro="">
      <xdr:nvCxnSpPr>
        <xdr:cNvPr id="54" name="直線コネクタ 53">
          <a:extLst>
            <a:ext uri="{FF2B5EF4-FFF2-40B4-BE49-F238E27FC236}">
              <a16:creationId xmlns:a16="http://schemas.microsoft.com/office/drawing/2014/main" id="{226939FB-9411-40A6-9428-1643F7CDE0C9}"/>
            </a:ext>
          </a:extLst>
        </xdr:cNvPr>
        <xdr:cNvCxnSpPr/>
      </xdr:nvCxnSpPr>
      <xdr:spPr>
        <a:xfrm flipV="1">
          <a:off x="2211737" y="16720619"/>
          <a:ext cx="0" cy="644355"/>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158651</xdr:colOff>
      <xdr:row>60</xdr:row>
      <xdr:rowOff>120770</xdr:rowOff>
    </xdr:from>
    <xdr:to>
      <xdr:col>7</xdr:col>
      <xdr:colOff>158651</xdr:colOff>
      <xdr:row>64</xdr:row>
      <xdr:rowOff>94892</xdr:rowOff>
    </xdr:to>
    <xdr:cxnSp macro="">
      <xdr:nvCxnSpPr>
        <xdr:cNvPr id="57" name="直線コネクタ 56">
          <a:extLst>
            <a:ext uri="{FF2B5EF4-FFF2-40B4-BE49-F238E27FC236}">
              <a16:creationId xmlns:a16="http://schemas.microsoft.com/office/drawing/2014/main" id="{C2CD7648-144F-465D-86D2-24C038337EFA}"/>
            </a:ext>
          </a:extLst>
        </xdr:cNvPr>
        <xdr:cNvCxnSpPr/>
      </xdr:nvCxnSpPr>
      <xdr:spPr>
        <a:xfrm flipV="1">
          <a:off x="2505036" y="16493706"/>
          <a:ext cx="0" cy="871269"/>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151151</xdr:colOff>
      <xdr:row>59</xdr:row>
      <xdr:rowOff>105017</xdr:rowOff>
    </xdr:from>
    <xdr:to>
      <xdr:col>13</xdr:col>
      <xdr:colOff>151151</xdr:colOff>
      <xdr:row>64</xdr:row>
      <xdr:rowOff>94892</xdr:rowOff>
    </xdr:to>
    <xdr:cxnSp macro="">
      <xdr:nvCxnSpPr>
        <xdr:cNvPr id="20" name="直線コネクタ 19">
          <a:extLst>
            <a:ext uri="{FF2B5EF4-FFF2-40B4-BE49-F238E27FC236}">
              <a16:creationId xmlns:a16="http://schemas.microsoft.com/office/drawing/2014/main" id="{59DEE5F5-35BC-4A10-ACB4-D0BE5C104206}"/>
            </a:ext>
          </a:extLst>
        </xdr:cNvPr>
        <xdr:cNvCxnSpPr/>
      </xdr:nvCxnSpPr>
      <xdr:spPr>
        <a:xfrm flipV="1">
          <a:off x="3954274" y="16307675"/>
          <a:ext cx="0" cy="111506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157525</xdr:colOff>
      <xdr:row>51</xdr:row>
      <xdr:rowOff>112808</xdr:rowOff>
    </xdr:from>
    <xdr:to>
      <xdr:col>31</xdr:col>
      <xdr:colOff>155275</xdr:colOff>
      <xdr:row>51</xdr:row>
      <xdr:rowOff>112808</xdr:rowOff>
    </xdr:to>
    <xdr:cxnSp macro="">
      <xdr:nvCxnSpPr>
        <xdr:cNvPr id="22" name="直線コネクタ 21">
          <a:extLst>
            <a:ext uri="{FF2B5EF4-FFF2-40B4-BE49-F238E27FC236}">
              <a16:creationId xmlns:a16="http://schemas.microsoft.com/office/drawing/2014/main" id="{CFFCF6B8-EA5B-4BCF-AEAB-CBB4CE36C86C}"/>
            </a:ext>
          </a:extLst>
        </xdr:cNvPr>
        <xdr:cNvCxnSpPr/>
      </xdr:nvCxnSpPr>
      <xdr:spPr>
        <a:xfrm flipH="1">
          <a:off x="7809663" y="14402210"/>
          <a:ext cx="1469314" cy="0"/>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151151</xdr:colOff>
      <xdr:row>60</xdr:row>
      <xdr:rowOff>111635</xdr:rowOff>
    </xdr:from>
    <xdr:to>
      <xdr:col>14</xdr:col>
      <xdr:colOff>151151</xdr:colOff>
      <xdr:row>64</xdr:row>
      <xdr:rowOff>176082</xdr:rowOff>
    </xdr:to>
    <xdr:cxnSp macro="">
      <xdr:nvCxnSpPr>
        <xdr:cNvPr id="23" name="直線コネクタ 22">
          <a:extLst>
            <a:ext uri="{FF2B5EF4-FFF2-40B4-BE49-F238E27FC236}">
              <a16:creationId xmlns:a16="http://schemas.microsoft.com/office/drawing/2014/main" id="{A3689983-316F-4AB5-A3B2-53A3D9DFF18A}"/>
            </a:ext>
          </a:extLst>
        </xdr:cNvPr>
        <xdr:cNvCxnSpPr/>
      </xdr:nvCxnSpPr>
      <xdr:spPr>
        <a:xfrm flipV="1">
          <a:off x="4271533" y="16410486"/>
          <a:ext cx="0" cy="957534"/>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151152</xdr:colOff>
      <xdr:row>58</xdr:row>
      <xdr:rowOff>71041</xdr:rowOff>
    </xdr:from>
    <xdr:to>
      <xdr:col>12</xdr:col>
      <xdr:colOff>151152</xdr:colOff>
      <xdr:row>62</xdr:row>
      <xdr:rowOff>135487</xdr:rowOff>
    </xdr:to>
    <xdr:cxnSp macro="">
      <xdr:nvCxnSpPr>
        <xdr:cNvPr id="24" name="直線コネクタ 23">
          <a:extLst>
            <a:ext uri="{FF2B5EF4-FFF2-40B4-BE49-F238E27FC236}">
              <a16:creationId xmlns:a16="http://schemas.microsoft.com/office/drawing/2014/main" id="{A3F37EA4-29A4-42CE-B73B-1A6B05BA0D80}"/>
            </a:ext>
          </a:extLst>
        </xdr:cNvPr>
        <xdr:cNvCxnSpPr/>
      </xdr:nvCxnSpPr>
      <xdr:spPr>
        <a:xfrm flipV="1">
          <a:off x="3682907" y="15923347"/>
          <a:ext cx="0" cy="957534"/>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151152</xdr:colOff>
      <xdr:row>52</xdr:row>
      <xdr:rowOff>152231</xdr:rowOff>
    </xdr:from>
    <xdr:to>
      <xdr:col>31</xdr:col>
      <xdr:colOff>151152</xdr:colOff>
      <xdr:row>55</xdr:row>
      <xdr:rowOff>111637</xdr:rowOff>
    </xdr:to>
    <xdr:cxnSp macro="">
      <xdr:nvCxnSpPr>
        <xdr:cNvPr id="25" name="直線コネクタ 24">
          <a:extLst>
            <a:ext uri="{FF2B5EF4-FFF2-40B4-BE49-F238E27FC236}">
              <a16:creationId xmlns:a16="http://schemas.microsoft.com/office/drawing/2014/main" id="{B46DEAA3-4196-46FE-8B99-999C11DBB45D}"/>
            </a:ext>
          </a:extLst>
        </xdr:cNvPr>
        <xdr:cNvCxnSpPr/>
      </xdr:nvCxnSpPr>
      <xdr:spPr>
        <a:xfrm flipV="1">
          <a:off x="9274854" y="14664906"/>
          <a:ext cx="0" cy="629222"/>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151151</xdr:colOff>
      <xdr:row>52</xdr:row>
      <xdr:rowOff>152231</xdr:rowOff>
    </xdr:from>
    <xdr:to>
      <xdr:col>32</xdr:col>
      <xdr:colOff>151151</xdr:colOff>
      <xdr:row>55</xdr:row>
      <xdr:rowOff>111637</xdr:rowOff>
    </xdr:to>
    <xdr:cxnSp macro="">
      <xdr:nvCxnSpPr>
        <xdr:cNvPr id="28" name="直線コネクタ 27">
          <a:extLst>
            <a:ext uri="{FF2B5EF4-FFF2-40B4-BE49-F238E27FC236}">
              <a16:creationId xmlns:a16="http://schemas.microsoft.com/office/drawing/2014/main" id="{BB9C0418-4E60-4953-B4BB-C108170984C1}"/>
            </a:ext>
          </a:extLst>
        </xdr:cNvPr>
        <xdr:cNvCxnSpPr/>
      </xdr:nvCxnSpPr>
      <xdr:spPr>
        <a:xfrm flipV="1">
          <a:off x="9569166" y="14664906"/>
          <a:ext cx="0" cy="629222"/>
        </a:xfrm>
        <a:prstGeom prst="line">
          <a:avLst/>
        </a:prstGeom>
        <a:ln w="19050">
          <a:solidFill>
            <a:srgbClr val="0070C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258792</xdr:colOff>
      <xdr:row>20</xdr:row>
      <xdr:rowOff>209499</xdr:rowOff>
    </xdr:from>
    <xdr:to>
      <xdr:col>25</xdr:col>
      <xdr:colOff>283439</xdr:colOff>
      <xdr:row>27</xdr:row>
      <xdr:rowOff>209499</xdr:rowOff>
    </xdr:to>
    <xdr:sp macro="" textlink="">
      <xdr:nvSpPr>
        <xdr:cNvPr id="8" name="テキスト ボックス 7">
          <a:extLst>
            <a:ext uri="{FF2B5EF4-FFF2-40B4-BE49-F238E27FC236}">
              <a16:creationId xmlns:a16="http://schemas.microsoft.com/office/drawing/2014/main" id="{56AFF2F4-1946-4D8A-8AD1-8328DA6DEBA0}"/>
            </a:ext>
          </a:extLst>
        </xdr:cNvPr>
        <xdr:cNvSpPr txBox="1"/>
      </xdr:nvSpPr>
      <xdr:spPr>
        <a:xfrm>
          <a:off x="3807946" y="4424119"/>
          <a:ext cx="3869563" cy="15527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ST7032</a:t>
          </a:r>
          <a:endParaRPr kumimoji="1" lang="ja-JP" altLang="en-US" sz="2400"/>
        </a:p>
      </xdr:txBody>
    </xdr:sp>
    <xdr:clientData/>
  </xdr:twoCellAnchor>
  <xdr:twoCellAnchor>
    <xdr:from>
      <xdr:col>12</xdr:col>
      <xdr:colOff>258792</xdr:colOff>
      <xdr:row>41</xdr:row>
      <xdr:rowOff>24647</xdr:rowOff>
    </xdr:from>
    <xdr:to>
      <xdr:col>25</xdr:col>
      <xdr:colOff>283439</xdr:colOff>
      <xdr:row>48</xdr:row>
      <xdr:rowOff>24646</xdr:rowOff>
    </xdr:to>
    <xdr:sp macro="" textlink="">
      <xdr:nvSpPr>
        <xdr:cNvPr id="30" name="テキスト ボックス 29">
          <a:extLst>
            <a:ext uri="{FF2B5EF4-FFF2-40B4-BE49-F238E27FC236}">
              <a16:creationId xmlns:a16="http://schemas.microsoft.com/office/drawing/2014/main" id="{88FE839D-5A41-46A3-BC4A-6C624F35A84D}"/>
            </a:ext>
          </a:extLst>
        </xdr:cNvPr>
        <xdr:cNvSpPr txBox="1"/>
      </xdr:nvSpPr>
      <xdr:spPr>
        <a:xfrm>
          <a:off x="3807946" y="8897531"/>
          <a:ext cx="3869563" cy="15527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Keypad</a:t>
          </a:r>
          <a:endParaRPr kumimoji="1" lang="ja-JP" altLang="en-US" sz="2400"/>
        </a:p>
      </xdr:txBody>
    </xdr:sp>
    <xdr:clientData/>
  </xdr:twoCellAnchor>
  <xdr:twoCellAnchor>
    <xdr:from>
      <xdr:col>20</xdr:col>
      <xdr:colOff>0</xdr:colOff>
      <xdr:row>62</xdr:row>
      <xdr:rowOff>197175</xdr:rowOff>
    </xdr:from>
    <xdr:to>
      <xdr:col>27</xdr:col>
      <xdr:colOff>147881</xdr:colOff>
      <xdr:row>65</xdr:row>
      <xdr:rowOff>12324</xdr:rowOff>
    </xdr:to>
    <xdr:sp macro="" textlink="">
      <xdr:nvSpPr>
        <xdr:cNvPr id="32" name="テキスト ボックス 31">
          <a:extLst>
            <a:ext uri="{FF2B5EF4-FFF2-40B4-BE49-F238E27FC236}">
              <a16:creationId xmlns:a16="http://schemas.microsoft.com/office/drawing/2014/main" id="{F953CD91-7BF7-4718-8069-B2C54F5EC94D}"/>
            </a:ext>
          </a:extLst>
        </xdr:cNvPr>
        <xdr:cNvSpPr txBox="1"/>
      </xdr:nvSpPr>
      <xdr:spPr>
        <a:xfrm>
          <a:off x="5915256" y="13728324"/>
          <a:ext cx="2218221" cy="480614"/>
        </a:xfrm>
        <a:prstGeom prst="rect">
          <a:avLst/>
        </a:prstGeom>
        <a:solidFill>
          <a:schemeClr val="lt1">
            <a:alpha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PIC16F1827</a:t>
          </a:r>
          <a:endParaRPr kumimoji="1" lang="ja-JP" altLang="en-US" sz="2400"/>
        </a:p>
      </xdr:txBody>
    </xdr:sp>
    <xdr:clientData/>
  </xdr:twoCellAnchor>
  <xdr:twoCellAnchor>
    <xdr:from>
      <xdr:col>12</xdr:col>
      <xdr:colOff>36972</xdr:colOff>
      <xdr:row>68</xdr:row>
      <xdr:rowOff>12323</xdr:rowOff>
    </xdr:from>
    <xdr:to>
      <xdr:col>18</xdr:col>
      <xdr:colOff>271118</xdr:colOff>
      <xdr:row>72</xdr:row>
      <xdr:rowOff>49294</xdr:rowOff>
    </xdr:to>
    <xdr:sp macro="" textlink="">
      <xdr:nvSpPr>
        <xdr:cNvPr id="11" name="吹き出し: 四角形 10">
          <a:extLst>
            <a:ext uri="{FF2B5EF4-FFF2-40B4-BE49-F238E27FC236}">
              <a16:creationId xmlns:a16="http://schemas.microsoft.com/office/drawing/2014/main" id="{D10694E9-0DD7-4700-A8CB-46A2FCEF89DD}"/>
            </a:ext>
          </a:extLst>
        </xdr:cNvPr>
        <xdr:cNvSpPr/>
      </xdr:nvSpPr>
      <xdr:spPr>
        <a:xfrm>
          <a:off x="3586126" y="14874404"/>
          <a:ext cx="2008722" cy="924259"/>
        </a:xfrm>
        <a:prstGeom prst="wedgeRectCallout">
          <a:avLst>
            <a:gd name="adj1" fmla="val -79025"/>
            <a:gd name="adj2" fmla="val -13925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1600" b="1"/>
            <a:t>レベルコンバータ</a:t>
          </a:r>
          <a:endParaRPr lang="en-US" altLang="ja-JP" sz="1600" b="1"/>
        </a:p>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1600" b="1"/>
            <a:t>ＦＸＭＡ２１０２</a:t>
          </a:r>
        </a:p>
        <a:p>
          <a:pPr algn="l"/>
          <a:endParaRPr kumimoji="1" lang="ja-JP" altLang="en-US" sz="1600"/>
        </a:p>
      </xdr:txBody>
    </xdr:sp>
    <xdr:clientData/>
  </xdr:twoCellAnchor>
  <xdr:twoCellAnchor>
    <xdr:from>
      <xdr:col>35</xdr:col>
      <xdr:colOff>86265</xdr:colOff>
      <xdr:row>60</xdr:row>
      <xdr:rowOff>123236</xdr:rowOff>
    </xdr:from>
    <xdr:to>
      <xdr:col>42</xdr:col>
      <xdr:colOff>49295</xdr:colOff>
      <xdr:row>62</xdr:row>
      <xdr:rowOff>172529</xdr:rowOff>
    </xdr:to>
    <xdr:sp macro="" textlink="">
      <xdr:nvSpPr>
        <xdr:cNvPr id="36" name="吹き出し: 四角形 35">
          <a:extLst>
            <a:ext uri="{FF2B5EF4-FFF2-40B4-BE49-F238E27FC236}">
              <a16:creationId xmlns:a16="http://schemas.microsoft.com/office/drawing/2014/main" id="{8F3C887B-67CE-4D13-87F9-C397C726B244}"/>
            </a:ext>
          </a:extLst>
        </xdr:cNvPr>
        <xdr:cNvSpPr/>
      </xdr:nvSpPr>
      <xdr:spPr>
        <a:xfrm>
          <a:off x="10437964" y="13210740"/>
          <a:ext cx="2033368" cy="492938"/>
        </a:xfrm>
        <a:prstGeom prst="wedgeRectCallout">
          <a:avLst>
            <a:gd name="adj1" fmla="val -92522"/>
            <a:gd name="adj2" fmla="val -6991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600"/>
            <a:t>ディップスイッチ</a:t>
          </a:r>
        </a:p>
      </xdr:txBody>
    </xdr:sp>
    <xdr:clientData/>
  </xdr:twoCellAnchor>
  <xdr:twoCellAnchor>
    <xdr:from>
      <xdr:col>6</xdr:col>
      <xdr:colOff>172531</xdr:colOff>
      <xdr:row>73</xdr:row>
      <xdr:rowOff>0</xdr:rowOff>
    </xdr:from>
    <xdr:to>
      <xdr:col>19</xdr:col>
      <xdr:colOff>271117</xdr:colOff>
      <xdr:row>78</xdr:row>
      <xdr:rowOff>24647</xdr:rowOff>
    </xdr:to>
    <xdr:sp macro="" textlink="">
      <xdr:nvSpPr>
        <xdr:cNvPr id="37" name="吹き出し: 四角形 36">
          <a:extLst>
            <a:ext uri="{FF2B5EF4-FFF2-40B4-BE49-F238E27FC236}">
              <a16:creationId xmlns:a16="http://schemas.microsoft.com/office/drawing/2014/main" id="{D76CD4DE-BF68-425A-935A-CD38B4C5720E}"/>
            </a:ext>
          </a:extLst>
        </xdr:cNvPr>
        <xdr:cNvSpPr/>
      </xdr:nvSpPr>
      <xdr:spPr>
        <a:xfrm>
          <a:off x="1947108" y="16193013"/>
          <a:ext cx="3943502" cy="1133758"/>
        </a:xfrm>
        <a:prstGeom prst="wedgeRectCallout">
          <a:avLst>
            <a:gd name="adj1" fmla="val -53675"/>
            <a:gd name="adj2" fmla="val -18459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1600" b="1"/>
            <a:t>レギュレータ（</a:t>
          </a:r>
          <a:r>
            <a:rPr lang="en-US" altLang="ja-JP" sz="1600" b="1"/>
            <a:t>aitendo</a:t>
          </a:r>
          <a:r>
            <a:rPr lang="ja-JP" altLang="en-US" sz="1600" b="1"/>
            <a:t>さんで購入）</a:t>
          </a:r>
          <a:endParaRPr lang="en-US" altLang="ja-JP" sz="1600" b="1"/>
        </a:p>
        <a:p>
          <a:pPr algn="l"/>
          <a:r>
            <a:rPr lang="en-US" altLang="ja-JP" sz="1800" b="1"/>
            <a:t>ME6209A33TG</a:t>
          </a:r>
        </a:p>
        <a:p>
          <a:pPr algn="l"/>
          <a:r>
            <a:rPr kumimoji="1" lang="ja-JP" altLang="en-US" sz="1600" b="1"/>
            <a:t>超低ドロップ電圧（</a:t>
          </a:r>
          <a:r>
            <a:rPr kumimoji="1" lang="en-US" altLang="ja-JP" sz="1600" b="1"/>
            <a:t>80mV</a:t>
          </a:r>
          <a:r>
            <a:rPr kumimoji="1" lang="ja-JP" altLang="en-US" sz="1600" b="1"/>
            <a:t>）</a:t>
          </a:r>
        </a:p>
      </xdr:txBody>
    </xdr:sp>
    <xdr:clientData/>
  </xdr:twoCellAnchor>
  <xdr:twoCellAnchor>
    <xdr:from>
      <xdr:col>35</xdr:col>
      <xdr:colOff>135558</xdr:colOff>
      <xdr:row>54</xdr:row>
      <xdr:rowOff>12324</xdr:rowOff>
    </xdr:from>
    <xdr:to>
      <xdr:col>41</xdr:col>
      <xdr:colOff>234146</xdr:colOff>
      <xdr:row>59</xdr:row>
      <xdr:rowOff>86265</xdr:rowOff>
    </xdr:to>
    <xdr:sp macro="" textlink="">
      <xdr:nvSpPr>
        <xdr:cNvPr id="2" name="テキスト ボックス 1">
          <a:extLst>
            <a:ext uri="{FF2B5EF4-FFF2-40B4-BE49-F238E27FC236}">
              <a16:creationId xmlns:a16="http://schemas.microsoft.com/office/drawing/2014/main" id="{989715C0-1ED7-4FBC-B1FB-982FB57795F1}"/>
            </a:ext>
          </a:extLst>
        </xdr:cNvPr>
        <xdr:cNvSpPr txBox="1"/>
      </xdr:nvSpPr>
      <xdr:spPr>
        <a:xfrm>
          <a:off x="10487257" y="11768895"/>
          <a:ext cx="1873163" cy="1183051"/>
        </a:xfrm>
        <a:prstGeom prst="rect">
          <a:avLst/>
        </a:prstGeom>
        <a:solidFill>
          <a:schemeClr val="accent1">
            <a:lumMod val="60000"/>
            <a:lumOff val="4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R1</a:t>
          </a:r>
          <a:r>
            <a:rPr kumimoji="1" lang="ja-JP" altLang="en-US" sz="1600"/>
            <a:t>：</a:t>
          </a:r>
          <a:r>
            <a:rPr kumimoji="1" lang="en-US" altLang="ja-JP" sz="1600"/>
            <a:t>200</a:t>
          </a:r>
          <a:r>
            <a:rPr kumimoji="1" lang="el-GR" altLang="ja-JP" sz="1600"/>
            <a:t>Ω</a:t>
          </a:r>
          <a:r>
            <a:rPr kumimoji="1" lang="ja-JP" altLang="en-US" sz="1600"/>
            <a:t>ぐらい</a:t>
          </a:r>
        </a:p>
        <a:p>
          <a:r>
            <a:rPr kumimoji="1" lang="en-US" altLang="ja-JP" sz="1600"/>
            <a:t>R2~R5</a:t>
          </a:r>
          <a:r>
            <a:rPr kumimoji="1" lang="ja-JP" altLang="en-US" sz="1600"/>
            <a:t>：</a:t>
          </a:r>
          <a:r>
            <a:rPr kumimoji="1" lang="en-US" altLang="ja-JP" sz="1600"/>
            <a:t>10K</a:t>
          </a:r>
          <a:r>
            <a:rPr kumimoji="1" lang="el-GR" altLang="ja-JP" sz="1600"/>
            <a:t>Ω</a:t>
          </a:r>
        </a:p>
        <a:p>
          <a:r>
            <a:rPr kumimoji="1" lang="en-US" altLang="ja-JP" sz="1600"/>
            <a:t>R6~R9</a:t>
          </a:r>
          <a:r>
            <a:rPr kumimoji="1" lang="ja-JP" altLang="en-US" sz="1600"/>
            <a:t>：</a:t>
          </a:r>
          <a:r>
            <a:rPr kumimoji="1" lang="en-US" altLang="ja-JP" sz="1600"/>
            <a:t>2K</a:t>
          </a:r>
          <a:r>
            <a:rPr kumimoji="1" lang="el-GR" altLang="ja-JP" sz="1600"/>
            <a:t>Ω</a:t>
          </a:r>
          <a:endParaRPr kumimoji="1" lang="ja-JP" altLang="en-US" sz="1600"/>
        </a:p>
      </xdr:txBody>
    </xdr:sp>
    <xdr:clientData/>
  </xdr:twoCellAnchor>
  <xdr:twoCellAnchor>
    <xdr:from>
      <xdr:col>11</xdr:col>
      <xdr:colOff>123236</xdr:colOff>
      <xdr:row>12</xdr:row>
      <xdr:rowOff>135557</xdr:rowOff>
    </xdr:from>
    <xdr:to>
      <xdr:col>26</xdr:col>
      <xdr:colOff>246470</xdr:colOff>
      <xdr:row>16</xdr:row>
      <xdr:rowOff>135559</xdr:rowOff>
    </xdr:to>
    <xdr:sp macro="" textlink="">
      <xdr:nvSpPr>
        <xdr:cNvPr id="39" name="テキスト ボックス 38">
          <a:extLst>
            <a:ext uri="{FF2B5EF4-FFF2-40B4-BE49-F238E27FC236}">
              <a16:creationId xmlns:a16="http://schemas.microsoft.com/office/drawing/2014/main" id="{B5599435-623E-47F7-8BC1-8BBA0180163D}"/>
            </a:ext>
          </a:extLst>
        </xdr:cNvPr>
        <xdr:cNvSpPr txBox="1"/>
      </xdr:nvSpPr>
      <xdr:spPr>
        <a:xfrm>
          <a:off x="3376627" y="2797423"/>
          <a:ext cx="4559676" cy="887290"/>
        </a:xfrm>
        <a:prstGeom prst="rect">
          <a:avLst/>
        </a:prstGeom>
        <a:solidFill>
          <a:schemeClr val="accent1">
            <a:lumMod val="60000"/>
            <a:lumOff val="4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000">
              <a:solidFill>
                <a:schemeClr val="bg1"/>
              </a:solidFill>
            </a:rPr>
            <a:t>テスト用ボード</a:t>
          </a:r>
        </a:p>
      </xdr:txBody>
    </xdr:sp>
    <xdr:clientData/>
  </xdr:twoCellAnchor>
  <xdr:twoCellAnchor>
    <xdr:from>
      <xdr:col>29</xdr:col>
      <xdr:colOff>118754</xdr:colOff>
      <xdr:row>10</xdr:row>
      <xdr:rowOff>89628</xdr:rowOff>
    </xdr:from>
    <xdr:to>
      <xdr:col>48</xdr:col>
      <xdr:colOff>31368</xdr:colOff>
      <xdr:row>16</xdr:row>
      <xdr:rowOff>212860</xdr:rowOff>
    </xdr:to>
    <xdr:sp macro="" textlink="">
      <xdr:nvSpPr>
        <xdr:cNvPr id="41" name="吹き出し: 四角形 40">
          <a:extLst>
            <a:ext uri="{FF2B5EF4-FFF2-40B4-BE49-F238E27FC236}">
              <a16:creationId xmlns:a16="http://schemas.microsoft.com/office/drawing/2014/main" id="{FD9CC776-1E53-4AE9-93EF-E66B8FB56D5A}"/>
            </a:ext>
          </a:extLst>
        </xdr:cNvPr>
        <xdr:cNvSpPr/>
      </xdr:nvSpPr>
      <xdr:spPr>
        <a:xfrm>
          <a:off x="8760854" y="2285443"/>
          <a:ext cx="5574679" cy="1440721"/>
        </a:xfrm>
        <a:prstGeom prst="wedgeRectCallout">
          <a:avLst>
            <a:gd name="adj1" fmla="val -70686"/>
            <a:gd name="adj2" fmla="val 14497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600"/>
            <a:t>https://strawberry-linux.com/catalog/items?code=27021</a:t>
          </a: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600" b="1"/>
            <a:t>ストロベリーリナックス社の</a:t>
          </a:r>
          <a:endParaRPr kumimoji="1" lang="en-US" altLang="ja-JP" sz="1600" b="1"/>
        </a:p>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1600" b="1"/>
            <a:t>I2C</a:t>
          </a:r>
          <a:r>
            <a:rPr lang="ja-JP" altLang="en-US" sz="1600" b="1"/>
            <a:t>低電圧キャラクタ液晶モジュール</a:t>
          </a:r>
          <a:endParaRPr lang="en-US" altLang="ja-JP" sz="1600" b="1"/>
        </a:p>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1600" b="1"/>
            <a:t>（１６ｘ２行）</a:t>
          </a:r>
          <a:r>
            <a:rPr lang="en-US" altLang="ja-JP" sz="1600" b="1"/>
            <a:t>[</a:t>
          </a:r>
          <a:r>
            <a:rPr lang="ja-JP" altLang="en-US" sz="1600" b="1"/>
            <a:t>バックライト付</a:t>
          </a:r>
          <a:r>
            <a:rPr lang="en-US" altLang="ja-JP" sz="1600" b="1"/>
            <a:t>]</a:t>
          </a:r>
          <a:r>
            <a:rPr lang="ja-JP" altLang="en-US" sz="1600"/>
            <a:t> </a:t>
          </a:r>
          <a:endParaRPr kumimoji="1" lang="ja-JP" altLang="en-US" sz="16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61A94E-D229-4CD6-BCED-9493F9DF319C}">
  <dimension ref="B2:C9"/>
  <sheetViews>
    <sheetView zoomScaleNormal="100" workbookViewId="0"/>
  </sheetViews>
  <sheetFormatPr defaultColWidth="3.77734375" defaultRowHeight="17.7"/>
  <cols>
    <col min="1" max="16384" width="3.77734375" style="1"/>
  </cols>
  <sheetData>
    <row r="2" spans="2:3">
      <c r="B2" s="1" t="s">
        <v>393</v>
      </c>
    </row>
    <row r="4" spans="2:3">
      <c r="C4" s="1" t="s">
        <v>390</v>
      </c>
    </row>
    <row r="5" spans="2:3">
      <c r="C5" s="1" t="s">
        <v>394</v>
      </c>
    </row>
    <row r="7" spans="2:3">
      <c r="C7" s="1" t="s">
        <v>391</v>
      </c>
    </row>
    <row r="9" spans="2:3">
      <c r="B9" s="1" t="s">
        <v>392</v>
      </c>
    </row>
  </sheetData>
  <phoneticPr fontId="7"/>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F21"/>
  <sheetViews>
    <sheetView zoomScaleNormal="100" workbookViewId="0">
      <selection activeCell="C11" sqref="C11"/>
    </sheetView>
  </sheetViews>
  <sheetFormatPr defaultColWidth="3.77734375" defaultRowHeight="17.7"/>
  <cols>
    <col min="1" max="16384" width="3.77734375" style="1"/>
  </cols>
  <sheetData>
    <row r="2" spans="2:3">
      <c r="B2" s="1" t="s">
        <v>0</v>
      </c>
    </row>
    <row r="3" spans="2:3">
      <c r="C3" s="1" t="s">
        <v>1</v>
      </c>
    </row>
    <row r="4" spans="2:3">
      <c r="C4" s="1" t="s">
        <v>141</v>
      </c>
    </row>
    <row r="5" spans="2:3">
      <c r="C5" s="1" t="s">
        <v>142</v>
      </c>
    </row>
    <row r="8" spans="2:3">
      <c r="B8" s="1" t="s">
        <v>8</v>
      </c>
    </row>
    <row r="10" spans="2:3">
      <c r="C10" s="1" t="s">
        <v>29</v>
      </c>
    </row>
    <row r="11" spans="2:3">
      <c r="C11" s="1" t="s">
        <v>30</v>
      </c>
    </row>
    <row r="13" spans="2:3">
      <c r="C13" s="1" t="s">
        <v>31</v>
      </c>
    </row>
    <row r="15" spans="2:3">
      <c r="B15" s="1" t="s">
        <v>116</v>
      </c>
    </row>
    <row r="17" spans="3:6">
      <c r="C17" s="1" t="s">
        <v>111</v>
      </c>
      <c r="F17" s="1" t="s">
        <v>112</v>
      </c>
    </row>
    <row r="18" spans="3:6">
      <c r="C18" s="1" t="s">
        <v>109</v>
      </c>
      <c r="F18" s="1" t="s">
        <v>385</v>
      </c>
    </row>
    <row r="19" spans="3:6">
      <c r="C19" s="1" t="s">
        <v>110</v>
      </c>
      <c r="F19" s="1" t="s">
        <v>113</v>
      </c>
    </row>
    <row r="20" spans="3:6">
      <c r="C20" s="1" t="s">
        <v>386</v>
      </c>
      <c r="F20" s="1" t="s">
        <v>114</v>
      </c>
    </row>
    <row r="21" spans="3:6">
      <c r="C21" s="1" t="s">
        <v>387</v>
      </c>
      <c r="F21" s="1" t="s">
        <v>115</v>
      </c>
    </row>
  </sheetData>
  <phoneticPr fontId="7"/>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ED152B-72AE-4846-B5B6-36C1A5E5C8EA}">
  <dimension ref="B2:AZ187"/>
  <sheetViews>
    <sheetView zoomScale="85" zoomScaleNormal="85" workbookViewId="0"/>
  </sheetViews>
  <sheetFormatPr defaultColWidth="3.77734375" defaultRowHeight="17.7"/>
  <cols>
    <col min="1" max="1" width="3.77734375" style="1"/>
    <col min="2" max="2" width="4.5546875" style="1" bestFit="1" customWidth="1"/>
    <col min="3" max="16384" width="3.77734375" style="1"/>
  </cols>
  <sheetData>
    <row r="2" spans="2:26">
      <c r="B2" s="1" t="s">
        <v>153</v>
      </c>
    </row>
    <row r="3" spans="2:26">
      <c r="C3" s="1" t="s">
        <v>33</v>
      </c>
    </row>
    <row r="4" spans="2:26">
      <c r="C4" s="1">
        <v>0</v>
      </c>
      <c r="E4" s="1" t="s">
        <v>43</v>
      </c>
    </row>
    <row r="5" spans="2:26">
      <c r="C5" s="1">
        <v>1</v>
      </c>
      <c r="E5" s="1" t="s">
        <v>44</v>
      </c>
    </row>
    <row r="7" spans="2:26">
      <c r="D7" s="1" t="s">
        <v>53</v>
      </c>
    </row>
    <row r="8" spans="2:26">
      <c r="E8" s="1" t="s">
        <v>57</v>
      </c>
      <c r="U8" s="1" t="s">
        <v>58</v>
      </c>
    </row>
    <row r="9" spans="2:26">
      <c r="E9" s="1" t="s">
        <v>50</v>
      </c>
      <c r="J9" s="1" t="s">
        <v>52</v>
      </c>
      <c r="N9" s="1" t="s">
        <v>51</v>
      </c>
      <c r="U9" s="1" t="s">
        <v>56</v>
      </c>
    </row>
    <row r="10" spans="2:26">
      <c r="E10" s="1" t="s">
        <v>34</v>
      </c>
      <c r="J10" s="1" t="s">
        <v>37</v>
      </c>
      <c r="N10" s="1" t="s">
        <v>40</v>
      </c>
      <c r="U10" s="1" t="s">
        <v>55</v>
      </c>
      <c r="Z10" s="1" t="s">
        <v>45</v>
      </c>
    </row>
    <row r="11" spans="2:26">
      <c r="E11" s="1" t="s">
        <v>35</v>
      </c>
      <c r="J11" s="1" t="s">
        <v>38</v>
      </c>
      <c r="U11" s="1" t="s">
        <v>59</v>
      </c>
      <c r="Z11" s="1" t="s">
        <v>47</v>
      </c>
    </row>
    <row r="12" spans="2:26">
      <c r="J12" s="1" t="s">
        <v>39</v>
      </c>
      <c r="U12" s="1" t="s">
        <v>60</v>
      </c>
      <c r="Z12" s="1" t="s">
        <v>46</v>
      </c>
    </row>
    <row r="13" spans="2:26">
      <c r="E13" s="1" t="s">
        <v>36</v>
      </c>
      <c r="J13" s="1" t="s">
        <v>38</v>
      </c>
      <c r="N13" s="1" t="s">
        <v>41</v>
      </c>
      <c r="Z13" s="1" t="s">
        <v>48</v>
      </c>
    </row>
    <row r="14" spans="2:26">
      <c r="J14" s="1" t="s">
        <v>39</v>
      </c>
      <c r="N14" s="1" t="s">
        <v>42</v>
      </c>
      <c r="Z14" s="1" t="s">
        <v>49</v>
      </c>
    </row>
    <row r="15" spans="2:26">
      <c r="D15" s="1" t="s">
        <v>54</v>
      </c>
    </row>
    <row r="17" spans="2:24">
      <c r="C17" s="1" t="s">
        <v>125</v>
      </c>
    </row>
    <row r="18" spans="2:24">
      <c r="D18" s="1" t="s">
        <v>143</v>
      </c>
      <c r="K18" s="1" t="s">
        <v>144</v>
      </c>
    </row>
    <row r="19" spans="2:24">
      <c r="D19" s="1" t="s">
        <v>147</v>
      </c>
      <c r="K19" s="1" t="s">
        <v>147</v>
      </c>
    </row>
    <row r="20" spans="2:24">
      <c r="D20" s="1" t="s">
        <v>145</v>
      </c>
      <c r="K20" s="1" t="s">
        <v>146</v>
      </c>
    </row>
    <row r="21" spans="2:24">
      <c r="D21" s="1" t="s">
        <v>124</v>
      </c>
      <c r="K21" s="1" t="s">
        <v>126</v>
      </c>
      <c r="U21" s="1" t="s">
        <v>61</v>
      </c>
      <c r="X21" s="1" t="s">
        <v>128</v>
      </c>
    </row>
    <row r="22" spans="2:24">
      <c r="U22" s="1" t="s">
        <v>62</v>
      </c>
      <c r="X22" s="1" t="s">
        <v>127</v>
      </c>
    </row>
    <row r="23" spans="2:24">
      <c r="U23" s="1" t="s">
        <v>66</v>
      </c>
      <c r="X23" s="1" t="s">
        <v>129</v>
      </c>
    </row>
    <row r="24" spans="2:24">
      <c r="U24" s="1" t="s">
        <v>90</v>
      </c>
      <c r="X24" s="1" t="s">
        <v>130</v>
      </c>
    </row>
    <row r="25" spans="2:24">
      <c r="U25" s="1" t="s">
        <v>132</v>
      </c>
      <c r="X25" s="1" t="s">
        <v>133</v>
      </c>
    </row>
    <row r="26" spans="2:24">
      <c r="U26" s="1" t="s">
        <v>134</v>
      </c>
      <c r="X26" s="1" t="s">
        <v>135</v>
      </c>
    </row>
    <row r="28" spans="2:24">
      <c r="B28" s="1" t="s">
        <v>67</v>
      </c>
    </row>
    <row r="29" spans="2:24">
      <c r="B29" s="1">
        <v>0</v>
      </c>
      <c r="C29" s="59" t="str">
        <f>CONCATENATE("0x",TEXT(DEC2HEX(B29),"00"))</f>
        <v>0x00</v>
      </c>
      <c r="D29" s="59"/>
      <c r="E29" s="1" t="s">
        <v>121</v>
      </c>
      <c r="K29" s="1" t="s">
        <v>122</v>
      </c>
      <c r="P29" s="1" t="s">
        <v>61</v>
      </c>
      <c r="S29" s="1" t="s">
        <v>136</v>
      </c>
    </row>
    <row r="30" spans="2:24">
      <c r="C30" s="10"/>
      <c r="D30" s="10"/>
      <c r="P30" s="1" t="s">
        <v>62</v>
      </c>
      <c r="S30" s="1" t="s">
        <v>137</v>
      </c>
    </row>
    <row r="31" spans="2:24">
      <c r="C31" s="10"/>
      <c r="D31" s="10"/>
      <c r="P31" s="1" t="s">
        <v>139</v>
      </c>
      <c r="S31" s="1" t="s">
        <v>138</v>
      </c>
    </row>
    <row r="32" spans="2:24">
      <c r="B32" s="1">
        <f>B29+1</f>
        <v>1</v>
      </c>
      <c r="C32" s="59" t="str">
        <f>CONCATENATE("0x",TEXT(DEC2HEX(B32),"00"))</f>
        <v>0x01</v>
      </c>
      <c r="D32" s="59"/>
      <c r="E32" s="1" t="s">
        <v>68</v>
      </c>
      <c r="K32" s="1" t="s">
        <v>65</v>
      </c>
      <c r="P32" s="1" t="s">
        <v>61</v>
      </c>
      <c r="S32" s="1" t="s">
        <v>88</v>
      </c>
    </row>
    <row r="33" spans="2:40">
      <c r="C33" s="59"/>
      <c r="D33" s="59"/>
      <c r="P33" s="1" t="s">
        <v>62</v>
      </c>
      <c r="S33" s="1" t="s">
        <v>155</v>
      </c>
    </row>
    <row r="34" spans="2:40">
      <c r="C34" s="7"/>
      <c r="D34" s="7"/>
      <c r="P34" s="1" t="s">
        <v>66</v>
      </c>
      <c r="S34" s="1" t="s">
        <v>150</v>
      </c>
    </row>
    <row r="35" spans="2:40">
      <c r="P35" s="1" t="s">
        <v>90</v>
      </c>
      <c r="S35" s="1" t="s">
        <v>123</v>
      </c>
    </row>
    <row r="36" spans="2:40">
      <c r="P36" s="1" t="s">
        <v>132</v>
      </c>
      <c r="S36" s="1" t="s">
        <v>152</v>
      </c>
      <c r="AJ36" s="1" t="s">
        <v>275</v>
      </c>
    </row>
    <row r="37" spans="2:40">
      <c r="B37" s="1">
        <f>B32+1</f>
        <v>2</v>
      </c>
      <c r="C37" s="59" t="str">
        <f t="shared" ref="C37:C46" si="0">CONCATENATE("0x",TEXT(DEC2HEX(B37),"00"))</f>
        <v>0x02</v>
      </c>
      <c r="D37" s="59"/>
      <c r="E37" s="1" t="s">
        <v>63</v>
      </c>
      <c r="K37" s="1" t="s">
        <v>122</v>
      </c>
      <c r="P37" s="1" t="s">
        <v>64</v>
      </c>
    </row>
    <row r="38" spans="2:40">
      <c r="B38" s="1">
        <f>B37+1</f>
        <v>3</v>
      </c>
      <c r="C38" s="59" t="str">
        <f t="shared" si="0"/>
        <v>0x03</v>
      </c>
      <c r="D38" s="59"/>
      <c r="E38" s="1" t="s">
        <v>140</v>
      </c>
      <c r="K38" s="1" t="s">
        <v>122</v>
      </c>
      <c r="P38" s="8"/>
      <c r="S38" s="1" t="s">
        <v>151</v>
      </c>
    </row>
    <row r="39" spans="2:40">
      <c r="B39" s="1">
        <f t="shared" ref="B39:B46" si="1">B38+1</f>
        <v>4</v>
      </c>
      <c r="C39" s="59" t="str">
        <f t="shared" si="0"/>
        <v>0x04</v>
      </c>
      <c r="D39" s="59"/>
      <c r="E39" s="1" t="s">
        <v>76</v>
      </c>
      <c r="K39" s="1" t="s">
        <v>65</v>
      </c>
      <c r="P39" s="1" t="s">
        <v>191</v>
      </c>
    </row>
    <row r="40" spans="2:40">
      <c r="B40" s="1">
        <f t="shared" si="1"/>
        <v>5</v>
      </c>
      <c r="C40" s="59" t="str">
        <f t="shared" ref="C40" si="2">CONCATENATE("0x",TEXT(DEC2HEX(B40),"00"))</f>
        <v>0x05</v>
      </c>
      <c r="D40" s="59"/>
      <c r="E40" s="1" t="s">
        <v>279</v>
      </c>
      <c r="K40" s="1" t="s">
        <v>65</v>
      </c>
      <c r="P40" s="1" t="s">
        <v>280</v>
      </c>
      <c r="Y40" s="1" t="s">
        <v>61</v>
      </c>
      <c r="AB40" s="1" t="s">
        <v>281</v>
      </c>
    </row>
    <row r="41" spans="2:40">
      <c r="C41" s="18"/>
      <c r="D41" s="18"/>
      <c r="Y41" s="1" t="s">
        <v>62</v>
      </c>
      <c r="AB41" s="1" t="s">
        <v>70</v>
      </c>
    </row>
    <row r="42" spans="2:40">
      <c r="C42" s="18"/>
      <c r="D42" s="18"/>
      <c r="Y42" s="1" t="s">
        <v>93</v>
      </c>
      <c r="AB42" s="1" t="s">
        <v>282</v>
      </c>
    </row>
    <row r="43" spans="2:40">
      <c r="C43" s="18"/>
      <c r="D43" s="18"/>
    </row>
    <row r="44" spans="2:40">
      <c r="B44" s="1">
        <f>B40+1</f>
        <v>6</v>
      </c>
      <c r="C44" s="59" t="str">
        <f t="shared" si="0"/>
        <v>0x06</v>
      </c>
      <c r="D44" s="59"/>
      <c r="E44" s="1" t="s">
        <v>117</v>
      </c>
      <c r="K44" s="1" t="s">
        <v>65</v>
      </c>
      <c r="P44" s="1" t="s">
        <v>118</v>
      </c>
    </row>
    <row r="45" spans="2:40">
      <c r="B45" s="1">
        <f t="shared" si="1"/>
        <v>7</v>
      </c>
      <c r="C45" s="59" t="str">
        <f t="shared" si="0"/>
        <v>0x07</v>
      </c>
      <c r="D45" s="59"/>
      <c r="E45" s="1" t="s">
        <v>119</v>
      </c>
      <c r="K45" s="1" t="s">
        <v>65</v>
      </c>
      <c r="P45" s="1" t="s">
        <v>120</v>
      </c>
      <c r="AG45" s="1" t="s">
        <v>221</v>
      </c>
    </row>
    <row r="46" spans="2:40">
      <c r="B46" s="1">
        <f t="shared" si="1"/>
        <v>8</v>
      </c>
      <c r="C46" s="59" t="str">
        <f t="shared" si="0"/>
        <v>0x08</v>
      </c>
      <c r="D46" s="59"/>
      <c r="E46" s="1" t="s">
        <v>131</v>
      </c>
      <c r="K46" s="1" t="s">
        <v>65</v>
      </c>
      <c r="P46" s="1" t="s">
        <v>69</v>
      </c>
      <c r="S46" s="1" t="s">
        <v>104</v>
      </c>
      <c r="Y46" s="1" t="s">
        <v>106</v>
      </c>
      <c r="AB46" s="1" t="s">
        <v>88</v>
      </c>
    </row>
    <row r="47" spans="2:40">
      <c r="C47" s="59"/>
      <c r="D47" s="59"/>
      <c r="P47" s="1" t="s">
        <v>192</v>
      </c>
      <c r="Y47" s="1" t="s">
        <v>92</v>
      </c>
      <c r="AB47" s="1" t="s">
        <v>81</v>
      </c>
      <c r="AG47" s="1" t="s">
        <v>222</v>
      </c>
      <c r="AN47" s="1" t="s">
        <v>225</v>
      </c>
    </row>
    <row r="48" spans="2:40">
      <c r="Y48" s="1" t="s">
        <v>93</v>
      </c>
      <c r="AB48" s="1" t="s">
        <v>265</v>
      </c>
      <c r="AG48" s="1" t="s">
        <v>224</v>
      </c>
    </row>
    <row r="49" spans="2:40">
      <c r="P49" s="1" t="s">
        <v>72</v>
      </c>
      <c r="S49" s="1" t="s">
        <v>70</v>
      </c>
      <c r="Y49" s="1" t="s">
        <v>89</v>
      </c>
      <c r="AB49" s="1" t="s">
        <v>82</v>
      </c>
      <c r="AG49" s="1" t="s">
        <v>223</v>
      </c>
    </row>
    <row r="50" spans="2:40">
      <c r="C50" s="59"/>
      <c r="D50" s="59"/>
      <c r="P50" s="1" t="s">
        <v>73</v>
      </c>
      <c r="S50" s="1" t="s">
        <v>108</v>
      </c>
      <c r="Y50" s="1" t="s">
        <v>94</v>
      </c>
      <c r="AB50" s="1" t="s">
        <v>83</v>
      </c>
      <c r="AN50" s="1" t="s">
        <v>226</v>
      </c>
    </row>
    <row r="51" spans="2:40">
      <c r="C51" s="59" t="s">
        <v>71</v>
      </c>
      <c r="D51" s="59"/>
      <c r="P51" s="1" t="s">
        <v>74</v>
      </c>
      <c r="S51" s="1" t="s">
        <v>105</v>
      </c>
      <c r="Y51" s="1" t="s">
        <v>95</v>
      </c>
      <c r="AB51" s="1" t="s">
        <v>84</v>
      </c>
      <c r="AN51" s="1" t="s">
        <v>227</v>
      </c>
    </row>
    <row r="52" spans="2:40">
      <c r="P52" s="1" t="s">
        <v>75</v>
      </c>
      <c r="Y52" s="1" t="s">
        <v>96</v>
      </c>
      <c r="AB52" s="1" t="s">
        <v>229</v>
      </c>
    </row>
    <row r="53" spans="2:40">
      <c r="C53" s="59"/>
      <c r="D53" s="59"/>
      <c r="Y53" s="1" t="s">
        <v>97</v>
      </c>
      <c r="AB53" s="1" t="s">
        <v>230</v>
      </c>
      <c r="AN53" s="1" t="s">
        <v>228</v>
      </c>
    </row>
    <row r="54" spans="2:40">
      <c r="C54" s="59"/>
      <c r="D54" s="59"/>
      <c r="Y54" s="1" t="s">
        <v>98</v>
      </c>
      <c r="AB54" s="1" t="s">
        <v>85</v>
      </c>
      <c r="AN54" s="1" t="s">
        <v>233</v>
      </c>
    </row>
    <row r="55" spans="2:40">
      <c r="C55" s="9"/>
      <c r="D55" s="9"/>
      <c r="Y55" s="1" t="s">
        <v>99</v>
      </c>
      <c r="AB55" s="1" t="s">
        <v>91</v>
      </c>
    </row>
    <row r="56" spans="2:40">
      <c r="C56" s="9"/>
      <c r="D56" s="9"/>
      <c r="Y56" s="1" t="s">
        <v>100</v>
      </c>
      <c r="AB56" s="1" t="s">
        <v>86</v>
      </c>
    </row>
    <row r="57" spans="2:40">
      <c r="C57" s="9"/>
      <c r="D57" s="9"/>
      <c r="Y57" s="1" t="s">
        <v>101</v>
      </c>
      <c r="AB57" s="1" t="s">
        <v>87</v>
      </c>
    </row>
    <row r="58" spans="2:40">
      <c r="C58" s="9"/>
      <c r="D58" s="9"/>
      <c r="Y58" s="1" t="s">
        <v>102</v>
      </c>
      <c r="AB58" s="1" t="s">
        <v>231</v>
      </c>
    </row>
    <row r="59" spans="2:40">
      <c r="C59" s="9"/>
      <c r="D59" s="9"/>
      <c r="Y59" s="1" t="s">
        <v>103</v>
      </c>
      <c r="AB59" s="1" t="s">
        <v>274</v>
      </c>
    </row>
    <row r="60" spans="2:40">
      <c r="C60" s="18"/>
      <c r="D60" s="18"/>
      <c r="Y60" s="1" t="s">
        <v>273</v>
      </c>
      <c r="AB60" s="1" t="s">
        <v>232</v>
      </c>
    </row>
    <row r="61" spans="2:40">
      <c r="B61" s="1">
        <f>B46+39</f>
        <v>47</v>
      </c>
      <c r="C61" s="59" t="str">
        <f t="shared" ref="C61:C71" si="3">CONCATENATE("0x",TEXT(DEC2HEX(B61),"00"))</f>
        <v>0x2F</v>
      </c>
      <c r="D61" s="59"/>
    </row>
    <row r="63" spans="2:40">
      <c r="B63" s="1">
        <f>B61+1</f>
        <v>48</v>
      </c>
      <c r="C63" s="59" t="str">
        <f t="shared" si="3"/>
        <v>0x30</v>
      </c>
      <c r="D63" s="59"/>
      <c r="E63" s="1" t="s">
        <v>107</v>
      </c>
      <c r="K63" s="1" t="s">
        <v>65</v>
      </c>
    </row>
    <row r="64" spans="2:40">
      <c r="C64" s="59" t="s">
        <v>71</v>
      </c>
      <c r="D64" s="59"/>
    </row>
    <row r="65" spans="2:33">
      <c r="B65" s="1">
        <f>B63+39</f>
        <v>87</v>
      </c>
      <c r="C65" s="59" t="str">
        <f t="shared" si="3"/>
        <v>0x57</v>
      </c>
      <c r="D65" s="59"/>
    </row>
    <row r="66" spans="2:33">
      <c r="B66" s="1">
        <f>B65+1</f>
        <v>88</v>
      </c>
      <c r="C66" s="59" t="str">
        <f t="shared" si="3"/>
        <v>0x58</v>
      </c>
      <c r="D66" s="59"/>
      <c r="E66" s="1" t="s">
        <v>77</v>
      </c>
      <c r="K66" s="1" t="s">
        <v>65</v>
      </c>
      <c r="M66" s="1" t="s">
        <v>79</v>
      </c>
      <c r="AB66" s="1" t="s">
        <v>271</v>
      </c>
      <c r="AD66" s="1" t="s">
        <v>272</v>
      </c>
      <c r="AE66" s="1" t="s">
        <v>271</v>
      </c>
      <c r="AG66" s="1" t="s">
        <v>272</v>
      </c>
    </row>
    <row r="67" spans="2:33">
      <c r="C67" s="59" t="s">
        <v>71</v>
      </c>
      <c r="D67" s="59"/>
      <c r="AB67" s="1">
        <v>0</v>
      </c>
      <c r="AD67" s="1">
        <v>1</v>
      </c>
      <c r="AE67" s="1">
        <v>3</v>
      </c>
      <c r="AG67" s="1">
        <v>8</v>
      </c>
    </row>
    <row r="68" spans="2:33">
      <c r="B68" s="1">
        <f>B66+39</f>
        <v>127</v>
      </c>
      <c r="C68" s="59" t="str">
        <f t="shared" si="3"/>
        <v>0x7F</v>
      </c>
      <c r="D68" s="59"/>
    </row>
    <row r="69" spans="2:33">
      <c r="B69" s="1">
        <f>B68+1</f>
        <v>128</v>
      </c>
      <c r="C69" s="59" t="str">
        <f t="shared" si="3"/>
        <v>0x80</v>
      </c>
      <c r="D69" s="59"/>
      <c r="E69" s="1" t="s">
        <v>78</v>
      </c>
      <c r="K69" s="1" t="s">
        <v>65</v>
      </c>
      <c r="M69" s="1" t="s">
        <v>80</v>
      </c>
    </row>
    <row r="70" spans="2:33">
      <c r="C70" s="59" t="s">
        <v>71</v>
      </c>
      <c r="D70" s="59"/>
    </row>
    <row r="71" spans="2:33">
      <c r="B71" s="1">
        <f>B69+39</f>
        <v>167</v>
      </c>
      <c r="C71" s="59" t="str">
        <f t="shared" si="3"/>
        <v>0xA7</v>
      </c>
      <c r="D71" s="59"/>
    </row>
    <row r="72" spans="2:33">
      <c r="B72" s="1">
        <f>B45+1</f>
        <v>8</v>
      </c>
      <c r="C72" s="59" t="str">
        <f t="shared" ref="C72" si="4">CONCATENATE("0x",TEXT(DEC2HEX(B72),"00"))</f>
        <v>0x08</v>
      </c>
      <c r="D72" s="59"/>
      <c r="E72" s="1" t="s">
        <v>77</v>
      </c>
      <c r="K72" s="1" t="s">
        <v>65</v>
      </c>
      <c r="M72" s="1" t="s">
        <v>79</v>
      </c>
      <c r="AB72" s="1" t="s">
        <v>271</v>
      </c>
      <c r="AD72" s="1" t="s">
        <v>272</v>
      </c>
      <c r="AE72" s="1" t="s">
        <v>271</v>
      </c>
      <c r="AG72" s="1" t="s">
        <v>272</v>
      </c>
    </row>
    <row r="73" spans="2:33">
      <c r="C73" s="59" t="s">
        <v>71</v>
      </c>
      <c r="D73" s="59"/>
      <c r="AB73" s="1">
        <v>0</v>
      </c>
      <c r="AD73" s="1">
        <v>1</v>
      </c>
      <c r="AE73" s="1">
        <v>3</v>
      </c>
      <c r="AG73" s="1">
        <v>8</v>
      </c>
    </row>
    <row r="74" spans="2:33">
      <c r="B74" s="1">
        <f>B72+39</f>
        <v>47</v>
      </c>
      <c r="C74" s="59" t="str">
        <f t="shared" ref="C74" si="5">CONCATENATE("0x",TEXT(DEC2HEX(B74),"00"))</f>
        <v>0x2F</v>
      </c>
      <c r="D74" s="59"/>
    </row>
    <row r="75" spans="2:33">
      <c r="B75" s="1">
        <f>B74+1</f>
        <v>48</v>
      </c>
      <c r="C75" s="59" t="str">
        <f t="shared" ref="C75" si="6">CONCATENATE("0x",TEXT(DEC2HEX(B75),"00"))</f>
        <v>0x30</v>
      </c>
      <c r="D75" s="59"/>
      <c r="E75" s="1" t="s">
        <v>78</v>
      </c>
      <c r="K75" s="1" t="s">
        <v>65</v>
      </c>
      <c r="M75" s="1" t="s">
        <v>80</v>
      </c>
    </row>
    <row r="76" spans="2:33">
      <c r="C76" s="59" t="s">
        <v>71</v>
      </c>
      <c r="D76" s="59"/>
    </row>
    <row r="77" spans="2:33">
      <c r="B77" s="1">
        <f>B75+39</f>
        <v>87</v>
      </c>
      <c r="C77" s="59" t="str">
        <f t="shared" ref="C77" si="7">CONCATENATE("0x",TEXT(DEC2HEX(B77),"00"))</f>
        <v>0x57</v>
      </c>
      <c r="D77" s="59"/>
    </row>
    <row r="78" spans="2:33">
      <c r="B78" s="1">
        <f>B77+1</f>
        <v>88</v>
      </c>
      <c r="C78" s="59" t="str">
        <f t="shared" ref="C78" si="8">CONCATENATE("0x",TEXT(DEC2HEX(B78),"00"))</f>
        <v>0x58</v>
      </c>
      <c r="D78" s="59"/>
      <c r="E78" s="1" t="s">
        <v>283</v>
      </c>
    </row>
    <row r="79" spans="2:33">
      <c r="B79" s="1">
        <f>B78+63</f>
        <v>151</v>
      </c>
      <c r="C79" s="59" t="str">
        <f t="shared" ref="C79" si="9">CONCATENATE("0x",TEXT(DEC2HEX(B79),"00"))</f>
        <v>0x97</v>
      </c>
      <c r="D79" s="59"/>
    </row>
    <row r="80" spans="2:33">
      <c r="B80" s="1">
        <f t="shared" ref="B80" si="10">B79+1</f>
        <v>152</v>
      </c>
      <c r="C80" s="59" t="str">
        <f t="shared" ref="C80" si="11">CONCATENATE("0x",TEXT(DEC2HEX(B80),"00"))</f>
        <v>0x98</v>
      </c>
      <c r="D80" s="59"/>
      <c r="E80" s="1" t="s">
        <v>278</v>
      </c>
    </row>
    <row r="81" spans="2:47">
      <c r="B81" s="1">
        <f>B80+15</f>
        <v>167</v>
      </c>
      <c r="C81" s="59" t="str">
        <f t="shared" ref="C81" si="12">CONCATENATE("0x",TEXT(DEC2HEX(B81),"00"))</f>
        <v>0xA7</v>
      </c>
      <c r="D81" s="59"/>
    </row>
    <row r="86" spans="2:47">
      <c r="B86" s="1" t="s">
        <v>193</v>
      </c>
    </row>
    <row r="87" spans="2:47">
      <c r="C87" s="1" t="s">
        <v>180</v>
      </c>
    </row>
    <row r="89" spans="2:47">
      <c r="C89" s="1" t="s">
        <v>181</v>
      </c>
    </row>
    <row r="90" spans="2:47">
      <c r="D90" s="55" t="s">
        <v>154</v>
      </c>
      <c r="E90" s="55"/>
      <c r="F90" s="55"/>
      <c r="G90" s="55"/>
      <c r="H90" s="55"/>
      <c r="I90" s="55"/>
      <c r="J90" s="55"/>
      <c r="K90" s="55" t="s">
        <v>161</v>
      </c>
      <c r="L90" s="55"/>
      <c r="M90" s="55"/>
      <c r="N90" s="55"/>
      <c r="O90" s="55"/>
      <c r="P90" s="55"/>
      <c r="Q90" s="55" t="s">
        <v>163</v>
      </c>
      <c r="R90" s="55"/>
      <c r="S90" s="55"/>
      <c r="T90" s="55"/>
      <c r="U90" s="55"/>
      <c r="V90" s="55"/>
      <c r="W90" s="55"/>
      <c r="X90" s="55"/>
      <c r="Y90" s="55"/>
      <c r="Z90" s="55"/>
      <c r="AA90" s="55"/>
      <c r="AB90" s="55"/>
      <c r="AC90" s="55"/>
      <c r="AD90" s="55"/>
      <c r="AE90" s="55"/>
      <c r="AF90" s="56"/>
      <c r="AG90" s="56" t="s">
        <v>185</v>
      </c>
      <c r="AH90" s="57"/>
      <c r="AI90" s="57"/>
      <c r="AJ90" s="57"/>
      <c r="AK90" s="57"/>
      <c r="AL90" s="57"/>
      <c r="AM90" s="58"/>
      <c r="AN90" s="56" t="s">
        <v>167</v>
      </c>
      <c r="AO90" s="57"/>
      <c r="AP90" s="57"/>
      <c r="AQ90" s="57"/>
      <c r="AR90" s="57"/>
      <c r="AS90" s="57"/>
      <c r="AT90" s="57"/>
      <c r="AU90" s="58"/>
    </row>
    <row r="91" spans="2:47">
      <c r="D91" s="11" t="s">
        <v>88</v>
      </c>
      <c r="E91" s="12"/>
      <c r="F91" s="12"/>
      <c r="G91" s="12"/>
      <c r="H91" s="12"/>
      <c r="I91" s="12"/>
      <c r="J91" s="13"/>
      <c r="K91" s="11" t="s">
        <v>159</v>
      </c>
      <c r="L91" s="12"/>
      <c r="M91" s="12"/>
      <c r="N91" s="12"/>
      <c r="O91" s="12"/>
      <c r="P91" s="12"/>
      <c r="Q91" s="11"/>
      <c r="R91" s="12"/>
      <c r="S91" s="12"/>
      <c r="T91" s="12"/>
      <c r="U91" s="12"/>
      <c r="V91" s="12"/>
      <c r="W91" s="12"/>
      <c r="X91" s="12"/>
      <c r="Y91" s="12"/>
      <c r="Z91" s="12"/>
      <c r="AA91" s="12"/>
      <c r="AB91" s="12"/>
      <c r="AC91" s="12"/>
      <c r="AD91" s="12"/>
      <c r="AE91" s="12"/>
      <c r="AF91" s="12"/>
      <c r="AG91" s="11"/>
      <c r="AH91" s="12"/>
      <c r="AI91" s="12"/>
      <c r="AJ91" s="12"/>
      <c r="AK91" s="12"/>
      <c r="AL91" s="12"/>
      <c r="AM91" s="13"/>
      <c r="AN91" s="11"/>
      <c r="AO91" s="12"/>
      <c r="AP91" s="12"/>
      <c r="AQ91" s="12"/>
      <c r="AR91" s="12"/>
      <c r="AS91" s="12"/>
      <c r="AT91" s="12"/>
      <c r="AU91" s="13"/>
    </row>
    <row r="92" spans="2:47">
      <c r="D92" s="11" t="s">
        <v>155</v>
      </c>
      <c r="E92" s="12"/>
      <c r="F92" s="12"/>
      <c r="G92" s="12"/>
      <c r="H92" s="12"/>
      <c r="I92" s="12"/>
      <c r="J92" s="13"/>
      <c r="K92" s="11" t="s">
        <v>159</v>
      </c>
      <c r="L92" s="12"/>
      <c r="M92" s="12"/>
      <c r="N92" s="12"/>
      <c r="O92" s="12"/>
      <c r="P92" s="12"/>
      <c r="Q92" s="11" t="s">
        <v>183</v>
      </c>
      <c r="R92" s="12"/>
      <c r="S92" s="12"/>
      <c r="T92" s="12"/>
      <c r="U92" s="12"/>
      <c r="V92" s="12"/>
      <c r="W92" s="12"/>
      <c r="X92" s="12"/>
      <c r="Y92" s="12"/>
      <c r="Z92" s="12"/>
      <c r="AA92" s="12"/>
      <c r="AB92" s="12"/>
      <c r="AC92" s="12"/>
      <c r="AD92" s="12"/>
      <c r="AE92" s="12"/>
      <c r="AF92" s="12"/>
      <c r="AG92" s="11"/>
      <c r="AH92" s="12"/>
      <c r="AI92" s="12"/>
      <c r="AJ92" s="12"/>
      <c r="AK92" s="12"/>
      <c r="AL92" s="12"/>
      <c r="AM92" s="13"/>
      <c r="AN92" s="11"/>
      <c r="AO92" s="12"/>
      <c r="AP92" s="12"/>
      <c r="AQ92" s="12"/>
      <c r="AR92" s="12"/>
      <c r="AS92" s="12"/>
      <c r="AT92" s="12"/>
      <c r="AU92" s="13"/>
    </row>
    <row r="93" spans="2:47">
      <c r="D93" s="11" t="s">
        <v>156</v>
      </c>
      <c r="E93" s="12"/>
      <c r="F93" s="12"/>
      <c r="G93" s="12"/>
      <c r="H93" s="12"/>
      <c r="I93" s="12"/>
      <c r="J93" s="13"/>
      <c r="K93" s="11" t="s">
        <v>159</v>
      </c>
      <c r="L93" s="12"/>
      <c r="M93" s="12"/>
      <c r="N93" s="12"/>
      <c r="O93" s="12"/>
      <c r="P93" s="12"/>
      <c r="Q93" s="11" t="s">
        <v>211</v>
      </c>
      <c r="R93" s="12"/>
      <c r="S93" s="12"/>
      <c r="T93" s="12"/>
      <c r="U93" s="12"/>
      <c r="V93" s="12"/>
      <c r="W93" s="12"/>
      <c r="X93" s="12"/>
      <c r="Y93" s="12"/>
      <c r="Z93" s="12"/>
      <c r="AA93" s="12"/>
      <c r="AB93" s="12"/>
      <c r="AC93" s="12"/>
      <c r="AD93" s="12"/>
      <c r="AE93" s="12"/>
      <c r="AF93" s="12"/>
      <c r="AG93" s="11"/>
      <c r="AH93" s="12"/>
      <c r="AI93" s="12"/>
      <c r="AJ93" s="12"/>
      <c r="AK93" s="12"/>
      <c r="AL93" s="12"/>
      <c r="AM93" s="13"/>
      <c r="AN93" s="11"/>
      <c r="AO93" s="12"/>
      <c r="AP93" s="12"/>
      <c r="AQ93" s="12"/>
      <c r="AR93" s="12"/>
      <c r="AS93" s="12"/>
      <c r="AT93" s="12"/>
      <c r="AU93" s="13"/>
    </row>
    <row r="94" spans="2:47">
      <c r="D94" s="11" t="s">
        <v>157</v>
      </c>
      <c r="E94" s="12"/>
      <c r="F94" s="12"/>
      <c r="G94" s="12"/>
      <c r="H94" s="12"/>
      <c r="I94" s="12"/>
      <c r="J94" s="13"/>
      <c r="K94" s="11" t="s">
        <v>160</v>
      </c>
      <c r="L94" s="12"/>
      <c r="M94" s="12"/>
      <c r="N94" s="12"/>
      <c r="O94" s="12"/>
      <c r="P94" s="12"/>
      <c r="Q94" s="11" t="s">
        <v>162</v>
      </c>
      <c r="R94" s="12"/>
      <c r="S94" s="12"/>
      <c r="T94" s="12"/>
      <c r="U94" s="12"/>
      <c r="V94" s="12"/>
      <c r="W94" s="12"/>
      <c r="X94" s="12"/>
      <c r="Y94" s="12"/>
      <c r="Z94" s="12"/>
      <c r="AA94" s="12"/>
      <c r="AB94" s="12"/>
      <c r="AC94" s="12"/>
      <c r="AD94" s="12"/>
      <c r="AE94" s="12"/>
      <c r="AF94" s="12"/>
      <c r="AG94" s="11"/>
      <c r="AH94" s="12"/>
      <c r="AI94" s="12"/>
      <c r="AJ94" s="12"/>
      <c r="AK94" s="12"/>
      <c r="AL94" s="12"/>
      <c r="AM94" s="13"/>
      <c r="AN94" s="11"/>
      <c r="AO94" s="12"/>
      <c r="AP94" s="12"/>
      <c r="AQ94" s="12"/>
      <c r="AR94" s="12"/>
      <c r="AS94" s="12"/>
      <c r="AT94" s="12"/>
      <c r="AU94" s="13"/>
    </row>
    <row r="95" spans="2:47">
      <c r="D95" s="11" t="s">
        <v>158</v>
      </c>
      <c r="E95" s="12"/>
      <c r="F95" s="12"/>
      <c r="G95" s="12"/>
      <c r="H95" s="12"/>
      <c r="I95" s="12"/>
      <c r="J95" s="13"/>
      <c r="K95" s="11" t="s">
        <v>159</v>
      </c>
      <c r="L95" s="12"/>
      <c r="M95" s="12"/>
      <c r="N95" s="12"/>
      <c r="O95" s="12"/>
      <c r="P95" s="12"/>
      <c r="Q95" s="11" t="s">
        <v>184</v>
      </c>
      <c r="R95" s="12"/>
      <c r="S95" s="12"/>
      <c r="T95" s="12"/>
      <c r="U95" s="12"/>
      <c r="V95" s="12"/>
      <c r="W95" s="12"/>
      <c r="X95" s="12"/>
      <c r="Y95" s="12"/>
      <c r="Z95" s="12"/>
      <c r="AA95" s="12"/>
      <c r="AB95" s="12"/>
      <c r="AC95" s="12"/>
      <c r="AD95" s="12"/>
      <c r="AE95" s="12"/>
      <c r="AF95" s="12"/>
      <c r="AG95" s="11" t="s">
        <v>195</v>
      </c>
      <c r="AH95" s="12"/>
      <c r="AI95" s="12"/>
      <c r="AJ95" s="12"/>
      <c r="AK95" s="12"/>
      <c r="AL95" s="12"/>
      <c r="AM95" s="13"/>
      <c r="AN95" s="11"/>
      <c r="AO95" s="12"/>
      <c r="AP95" s="12"/>
      <c r="AQ95" s="12"/>
      <c r="AR95" s="12"/>
      <c r="AS95" s="12"/>
      <c r="AT95" s="12"/>
      <c r="AU95" s="13"/>
    </row>
    <row r="96" spans="2:47">
      <c r="D96" s="14"/>
      <c r="E96" s="14"/>
      <c r="F96" s="14"/>
      <c r="G96" s="14"/>
      <c r="H96" s="14"/>
      <c r="I96" s="14"/>
      <c r="J96" s="14"/>
      <c r="K96" s="14"/>
      <c r="L96" s="14"/>
      <c r="M96" s="14"/>
      <c r="N96" s="14"/>
      <c r="O96" s="14"/>
      <c r="P96" s="14"/>
      <c r="Q96" s="14"/>
      <c r="R96" s="14"/>
      <c r="S96" s="14"/>
      <c r="T96" s="14"/>
      <c r="U96" s="14"/>
      <c r="V96" s="14"/>
      <c r="W96" s="14"/>
      <c r="X96" s="14"/>
      <c r="Y96" s="14"/>
      <c r="Z96" s="14"/>
      <c r="AA96" s="14"/>
      <c r="AB96" s="14"/>
      <c r="AC96" s="14"/>
    </row>
    <row r="98" spans="3:41">
      <c r="C98" s="1" t="s">
        <v>182</v>
      </c>
    </row>
    <row r="99" spans="3:41">
      <c r="D99" s="55" t="s">
        <v>165</v>
      </c>
      <c r="E99" s="55"/>
      <c r="F99" s="55"/>
      <c r="G99" s="55"/>
      <c r="H99" s="55"/>
      <c r="I99" s="55"/>
      <c r="J99" s="55"/>
      <c r="K99" s="55" t="s">
        <v>169</v>
      </c>
      <c r="L99" s="55"/>
      <c r="M99" s="55"/>
      <c r="N99" s="55"/>
      <c r="O99" s="55"/>
      <c r="P99" s="55"/>
      <c r="Q99" s="56" t="s">
        <v>163</v>
      </c>
      <c r="R99" s="57"/>
      <c r="S99" s="57"/>
      <c r="T99" s="57"/>
      <c r="U99" s="57"/>
      <c r="V99" s="57"/>
      <c r="W99" s="57"/>
      <c r="X99" s="57"/>
      <c r="Y99" s="57"/>
      <c r="Z99" s="58"/>
      <c r="AA99" s="56" t="s">
        <v>185</v>
      </c>
      <c r="AB99" s="57"/>
      <c r="AC99" s="57"/>
      <c r="AD99" s="57"/>
      <c r="AE99" s="57"/>
      <c r="AF99" s="57"/>
      <c r="AG99" s="57"/>
      <c r="AH99" s="56" t="s">
        <v>167</v>
      </c>
      <c r="AI99" s="57"/>
      <c r="AJ99" s="57"/>
      <c r="AK99" s="57"/>
      <c r="AL99" s="57"/>
      <c r="AM99" s="57"/>
      <c r="AN99" s="57"/>
      <c r="AO99" s="58"/>
    </row>
    <row r="100" spans="3:41">
      <c r="D100" s="11" t="s">
        <v>164</v>
      </c>
      <c r="E100" s="12"/>
      <c r="F100" s="12"/>
      <c r="G100" s="12"/>
      <c r="H100" s="12"/>
      <c r="I100" s="12"/>
      <c r="J100" s="12"/>
      <c r="K100" s="11"/>
      <c r="L100" s="12"/>
      <c r="M100" s="12"/>
      <c r="N100" s="12"/>
      <c r="O100" s="12"/>
      <c r="P100" s="13"/>
      <c r="Q100" s="11" t="s">
        <v>159</v>
      </c>
      <c r="R100" s="12"/>
      <c r="S100" s="12"/>
      <c r="T100" s="12"/>
      <c r="U100" s="12"/>
      <c r="V100" s="12"/>
      <c r="W100" s="12"/>
      <c r="X100" s="12"/>
      <c r="Y100" s="12"/>
      <c r="Z100" s="13"/>
      <c r="AA100" s="11"/>
      <c r="AB100" s="12"/>
      <c r="AC100" s="12"/>
      <c r="AD100" s="12"/>
      <c r="AE100" s="12"/>
      <c r="AF100" s="12"/>
      <c r="AG100" s="12"/>
      <c r="AH100" s="11"/>
      <c r="AI100" s="12"/>
      <c r="AJ100" s="12"/>
      <c r="AK100" s="12"/>
      <c r="AL100" s="12"/>
      <c r="AM100" s="12"/>
      <c r="AN100" s="12"/>
      <c r="AO100" s="13"/>
    </row>
    <row r="101" spans="3:41">
      <c r="D101" s="11" t="s">
        <v>166</v>
      </c>
      <c r="E101" s="12"/>
      <c r="F101" s="12"/>
      <c r="G101" s="12"/>
      <c r="H101" s="12"/>
      <c r="I101" s="12"/>
      <c r="J101" s="12"/>
      <c r="K101" s="11"/>
      <c r="L101" s="12"/>
      <c r="M101" s="12"/>
      <c r="N101" s="12"/>
      <c r="O101" s="12"/>
      <c r="P101" s="13"/>
      <c r="Q101" s="11" t="s">
        <v>187</v>
      </c>
      <c r="R101" s="12"/>
      <c r="S101" s="12"/>
      <c r="T101" s="12"/>
      <c r="U101" s="12"/>
      <c r="V101" s="12"/>
      <c r="W101" s="12"/>
      <c r="X101" s="12"/>
      <c r="Y101" s="12"/>
      <c r="Z101" s="13"/>
      <c r="AA101" s="11"/>
      <c r="AB101" s="12"/>
      <c r="AC101" s="12"/>
      <c r="AD101" s="12"/>
      <c r="AE101" s="12"/>
      <c r="AF101" s="12"/>
      <c r="AG101" s="12"/>
      <c r="AH101" s="11"/>
      <c r="AI101" s="12"/>
      <c r="AJ101" s="12"/>
      <c r="AK101" s="12"/>
      <c r="AL101" s="12"/>
      <c r="AM101" s="12"/>
      <c r="AN101" s="12"/>
      <c r="AO101" s="13"/>
    </row>
    <row r="102" spans="3:41">
      <c r="D102" s="11" t="s">
        <v>168</v>
      </c>
      <c r="E102" s="12"/>
      <c r="F102" s="12"/>
      <c r="G102" s="12"/>
      <c r="H102" s="12"/>
      <c r="I102" s="12"/>
      <c r="J102" s="12"/>
      <c r="K102" s="11" t="s">
        <v>170</v>
      </c>
      <c r="L102" s="12"/>
      <c r="M102" s="12"/>
      <c r="N102" s="12"/>
      <c r="O102" s="12"/>
      <c r="P102" s="13"/>
      <c r="Q102" s="11" t="s">
        <v>159</v>
      </c>
      <c r="R102" s="12"/>
      <c r="S102" s="12"/>
      <c r="T102" s="12"/>
      <c r="U102" s="12"/>
      <c r="V102" s="12"/>
      <c r="W102" s="12"/>
      <c r="X102" s="12"/>
      <c r="Y102" s="12"/>
      <c r="Z102" s="13"/>
      <c r="AA102" s="11"/>
      <c r="AB102" s="12"/>
      <c r="AC102" s="12"/>
      <c r="AD102" s="12"/>
      <c r="AE102" s="12"/>
      <c r="AF102" s="12"/>
      <c r="AG102" s="12"/>
      <c r="AH102" s="11"/>
      <c r="AI102" s="12"/>
      <c r="AJ102" s="12"/>
      <c r="AK102" s="12"/>
      <c r="AL102" s="12"/>
      <c r="AM102" s="12"/>
      <c r="AN102" s="12"/>
      <c r="AO102" s="13"/>
    </row>
    <row r="103" spans="3:41">
      <c r="D103" s="11"/>
      <c r="E103" s="12"/>
      <c r="F103" s="12"/>
      <c r="G103" s="12"/>
      <c r="H103" s="12"/>
      <c r="I103" s="12"/>
      <c r="J103" s="12"/>
      <c r="K103" s="11" t="s">
        <v>176</v>
      </c>
      <c r="L103" s="12"/>
      <c r="M103" s="12"/>
      <c r="N103" s="12"/>
      <c r="O103" s="12"/>
      <c r="P103" s="13"/>
      <c r="Q103" s="11" t="s">
        <v>186</v>
      </c>
      <c r="R103" s="12"/>
      <c r="S103" s="12"/>
      <c r="T103" s="12"/>
      <c r="U103" s="12"/>
      <c r="V103" s="12"/>
      <c r="W103" s="12"/>
      <c r="X103" s="12"/>
      <c r="Y103" s="12"/>
      <c r="Z103" s="13"/>
      <c r="AA103" s="11"/>
      <c r="AB103" s="12"/>
      <c r="AC103" s="12"/>
      <c r="AD103" s="12"/>
      <c r="AE103" s="12"/>
      <c r="AF103" s="12"/>
      <c r="AG103" s="12"/>
      <c r="AH103" s="11"/>
      <c r="AI103" s="12"/>
      <c r="AJ103" s="12"/>
      <c r="AK103" s="12"/>
      <c r="AL103" s="12"/>
      <c r="AM103" s="12"/>
      <c r="AN103" s="12"/>
      <c r="AO103" s="13"/>
    </row>
    <row r="104" spans="3:41">
      <c r="D104" s="11"/>
      <c r="E104" s="12"/>
      <c r="F104" s="12"/>
      <c r="G104" s="12"/>
      <c r="H104" s="12"/>
      <c r="I104" s="12"/>
      <c r="J104" s="12"/>
      <c r="K104" s="11" t="s">
        <v>171</v>
      </c>
      <c r="L104" s="12"/>
      <c r="M104" s="12"/>
      <c r="N104" s="12"/>
      <c r="O104" s="12"/>
      <c r="P104" s="13"/>
      <c r="Q104" s="11" t="s">
        <v>186</v>
      </c>
      <c r="R104" s="12"/>
      <c r="S104" s="12"/>
      <c r="T104" s="12"/>
      <c r="U104" s="12"/>
      <c r="V104" s="12"/>
      <c r="W104" s="12"/>
      <c r="X104" s="12"/>
      <c r="Y104" s="12"/>
      <c r="Z104" s="13"/>
      <c r="AA104" s="11" t="s">
        <v>188</v>
      </c>
      <c r="AB104" s="12"/>
      <c r="AC104" s="12"/>
      <c r="AD104" s="12"/>
      <c r="AE104" s="12"/>
      <c r="AF104" s="12"/>
      <c r="AG104" s="12"/>
      <c r="AH104" s="11"/>
      <c r="AI104" s="12"/>
      <c r="AJ104" s="12"/>
      <c r="AK104" s="12"/>
      <c r="AL104" s="12"/>
      <c r="AM104" s="12"/>
      <c r="AN104" s="12"/>
      <c r="AO104" s="13"/>
    </row>
    <row r="105" spans="3:41">
      <c r="D105" s="11"/>
      <c r="E105" s="12"/>
      <c r="F105" s="12"/>
      <c r="G105" s="12"/>
      <c r="H105" s="12"/>
      <c r="I105" s="12"/>
      <c r="J105" s="12"/>
      <c r="K105" s="11" t="s">
        <v>172</v>
      </c>
      <c r="L105" s="12"/>
      <c r="M105" s="12"/>
      <c r="N105" s="12"/>
      <c r="O105" s="12"/>
      <c r="P105" s="13"/>
      <c r="Q105" s="11" t="s">
        <v>186</v>
      </c>
      <c r="R105" s="12"/>
      <c r="S105" s="12"/>
      <c r="T105" s="12"/>
      <c r="U105" s="12"/>
      <c r="V105" s="12"/>
      <c r="W105" s="12"/>
      <c r="X105" s="12"/>
      <c r="Y105" s="12"/>
      <c r="Z105" s="13"/>
      <c r="AA105" s="11" t="s">
        <v>189</v>
      </c>
      <c r="AB105" s="12"/>
      <c r="AC105" s="12"/>
      <c r="AD105" s="12"/>
      <c r="AE105" s="12"/>
      <c r="AF105" s="12"/>
      <c r="AG105" s="12"/>
      <c r="AH105" s="11"/>
      <c r="AI105" s="12"/>
      <c r="AJ105" s="12"/>
      <c r="AK105" s="12"/>
      <c r="AL105" s="12"/>
      <c r="AM105" s="12"/>
      <c r="AN105" s="12"/>
      <c r="AO105" s="13"/>
    </row>
    <row r="106" spans="3:41">
      <c r="D106" s="11"/>
      <c r="E106" s="12"/>
      <c r="F106" s="12"/>
      <c r="G106" s="12"/>
      <c r="H106" s="12"/>
      <c r="I106" s="12"/>
      <c r="J106" s="12"/>
      <c r="K106" s="11" t="s">
        <v>173</v>
      </c>
      <c r="L106" s="12"/>
      <c r="M106" s="12"/>
      <c r="N106" s="12"/>
      <c r="O106" s="12"/>
      <c r="P106" s="13"/>
      <c r="Q106" s="11" t="s">
        <v>186</v>
      </c>
      <c r="R106" s="12"/>
      <c r="S106" s="12"/>
      <c r="T106" s="12"/>
      <c r="U106" s="12"/>
      <c r="V106" s="12"/>
      <c r="W106" s="12"/>
      <c r="X106" s="12"/>
      <c r="Y106" s="12"/>
      <c r="Z106" s="13"/>
      <c r="AA106" s="11" t="s">
        <v>190</v>
      </c>
      <c r="AB106" s="12"/>
      <c r="AC106" s="12"/>
      <c r="AD106" s="12"/>
      <c r="AE106" s="12"/>
      <c r="AF106" s="12"/>
      <c r="AG106" s="12"/>
      <c r="AH106" s="11"/>
      <c r="AI106" s="12"/>
      <c r="AJ106" s="12"/>
      <c r="AK106" s="12"/>
      <c r="AL106" s="12"/>
      <c r="AM106" s="12"/>
      <c r="AN106" s="12"/>
      <c r="AO106" s="13"/>
    </row>
    <row r="107" spans="3:41">
      <c r="D107" s="11"/>
      <c r="E107" s="12"/>
      <c r="F107" s="12"/>
      <c r="G107" s="12"/>
      <c r="H107" s="12"/>
      <c r="I107" s="12"/>
      <c r="J107" s="12"/>
      <c r="K107" s="11" t="s">
        <v>174</v>
      </c>
      <c r="L107" s="12"/>
      <c r="M107" s="12"/>
      <c r="N107" s="12"/>
      <c r="O107" s="12"/>
      <c r="P107" s="13"/>
      <c r="Q107" s="11" t="s">
        <v>186</v>
      </c>
      <c r="R107" s="12"/>
      <c r="S107" s="12"/>
      <c r="T107" s="12"/>
      <c r="U107" s="12"/>
      <c r="V107" s="12"/>
      <c r="W107" s="12"/>
      <c r="X107" s="12"/>
      <c r="Y107" s="12"/>
      <c r="Z107" s="13"/>
      <c r="AA107" s="11" t="s">
        <v>198</v>
      </c>
      <c r="AB107" s="12"/>
      <c r="AC107" s="12"/>
      <c r="AD107" s="12"/>
      <c r="AE107" s="12"/>
      <c r="AF107" s="12"/>
      <c r="AG107" s="12"/>
      <c r="AH107" s="11"/>
      <c r="AI107" s="12"/>
      <c r="AJ107" s="12"/>
      <c r="AK107" s="12"/>
      <c r="AL107" s="12"/>
      <c r="AM107" s="12"/>
      <c r="AN107" s="12"/>
      <c r="AO107" s="13"/>
    </row>
    <row r="108" spans="3:41">
      <c r="D108" s="11"/>
      <c r="E108" s="12"/>
      <c r="F108" s="12"/>
      <c r="G108" s="12"/>
      <c r="H108" s="12"/>
      <c r="I108" s="12"/>
      <c r="J108" s="12"/>
      <c r="K108" s="11" t="s">
        <v>175</v>
      </c>
      <c r="L108" s="12"/>
      <c r="M108" s="12"/>
      <c r="N108" s="12"/>
      <c r="O108" s="12"/>
      <c r="P108" s="13"/>
      <c r="Q108" s="11" t="s">
        <v>186</v>
      </c>
      <c r="R108" s="12"/>
      <c r="S108" s="12"/>
      <c r="T108" s="12"/>
      <c r="U108" s="12"/>
      <c r="V108" s="12"/>
      <c r="W108" s="12"/>
      <c r="X108" s="12"/>
      <c r="Y108" s="12"/>
      <c r="Z108" s="13"/>
      <c r="AA108" s="11" t="s">
        <v>199</v>
      </c>
      <c r="AB108" s="12"/>
      <c r="AC108" s="12"/>
      <c r="AD108" s="12"/>
      <c r="AE108" s="12"/>
      <c r="AF108" s="12"/>
      <c r="AG108" s="12"/>
      <c r="AH108" s="11"/>
      <c r="AI108" s="12"/>
      <c r="AJ108" s="12"/>
      <c r="AK108" s="12"/>
      <c r="AL108" s="12"/>
      <c r="AM108" s="12"/>
      <c r="AN108" s="12"/>
      <c r="AO108" s="13"/>
    </row>
    <row r="109" spans="3:41">
      <c r="D109" s="11"/>
      <c r="E109" s="12"/>
      <c r="F109" s="12"/>
      <c r="G109" s="12"/>
      <c r="H109" s="12"/>
      <c r="I109" s="12"/>
      <c r="J109" s="12"/>
      <c r="K109" s="11"/>
      <c r="L109" s="12"/>
      <c r="M109" s="12"/>
      <c r="N109" s="12"/>
      <c r="O109" s="12"/>
      <c r="P109" s="13"/>
      <c r="Q109" s="11"/>
      <c r="R109" s="12"/>
      <c r="S109" s="12"/>
      <c r="T109" s="12"/>
      <c r="U109" s="12"/>
      <c r="V109" s="12"/>
      <c r="W109" s="12"/>
      <c r="X109" s="12"/>
      <c r="Y109" s="12"/>
      <c r="Z109" s="13"/>
      <c r="AA109" s="11"/>
      <c r="AB109" s="12"/>
      <c r="AC109" s="12"/>
      <c r="AD109" s="12"/>
      <c r="AE109" s="12"/>
      <c r="AF109" s="12"/>
      <c r="AG109" s="12"/>
      <c r="AH109" s="11"/>
      <c r="AI109" s="12"/>
      <c r="AJ109" s="12"/>
      <c r="AK109" s="12"/>
      <c r="AL109" s="12"/>
      <c r="AM109" s="12"/>
      <c r="AN109" s="12"/>
      <c r="AO109" s="13"/>
    </row>
    <row r="110" spans="3:41">
      <c r="D110" s="11" t="s">
        <v>177</v>
      </c>
      <c r="E110" s="12"/>
      <c r="F110" s="12"/>
      <c r="G110" s="12"/>
      <c r="H110" s="12"/>
      <c r="I110" s="12"/>
      <c r="J110" s="12"/>
      <c r="K110" s="11"/>
      <c r="L110" s="12"/>
      <c r="M110" s="12"/>
      <c r="N110" s="12"/>
      <c r="O110" s="12"/>
      <c r="P110" s="13"/>
      <c r="Q110" s="11" t="s">
        <v>159</v>
      </c>
      <c r="R110" s="12"/>
      <c r="S110" s="12"/>
      <c r="T110" s="12"/>
      <c r="U110" s="12"/>
      <c r="V110" s="12"/>
      <c r="W110" s="12"/>
      <c r="X110" s="12"/>
      <c r="Y110" s="12"/>
      <c r="Z110" s="13"/>
      <c r="AA110" s="11"/>
      <c r="AB110" s="12"/>
      <c r="AC110" s="12"/>
      <c r="AD110" s="12"/>
      <c r="AE110" s="12"/>
      <c r="AF110" s="12"/>
      <c r="AG110" s="12"/>
      <c r="AH110" s="11"/>
      <c r="AI110" s="12"/>
      <c r="AJ110" s="12"/>
      <c r="AK110" s="12"/>
      <c r="AL110" s="12"/>
      <c r="AM110" s="12"/>
      <c r="AN110" s="12"/>
      <c r="AO110" s="13"/>
    </row>
    <row r="111" spans="3:41">
      <c r="D111" s="11" t="s">
        <v>178</v>
      </c>
      <c r="E111" s="12"/>
      <c r="F111" s="12"/>
      <c r="G111" s="12"/>
      <c r="H111" s="12"/>
      <c r="I111" s="12"/>
      <c r="J111" s="12"/>
      <c r="K111" s="11" t="s">
        <v>170</v>
      </c>
      <c r="L111" s="12"/>
      <c r="M111" s="12"/>
      <c r="N111" s="12"/>
      <c r="O111" s="12"/>
      <c r="P111" s="13"/>
      <c r="Q111" s="11" t="s">
        <v>205</v>
      </c>
      <c r="R111" s="12"/>
      <c r="S111" s="12"/>
      <c r="T111" s="12"/>
      <c r="U111" s="12"/>
      <c r="V111" s="12"/>
      <c r="W111" s="12"/>
      <c r="X111" s="12"/>
      <c r="Y111" s="12"/>
      <c r="Z111" s="13"/>
      <c r="AA111" s="11"/>
      <c r="AB111" s="12"/>
      <c r="AC111" s="12"/>
      <c r="AD111" s="12"/>
      <c r="AE111" s="12"/>
      <c r="AF111" s="12"/>
      <c r="AG111" s="12"/>
      <c r="AH111" s="11"/>
      <c r="AI111" s="12"/>
      <c r="AJ111" s="12"/>
      <c r="AK111" s="12"/>
      <c r="AL111" s="12"/>
      <c r="AM111" s="12"/>
      <c r="AN111" s="12"/>
      <c r="AO111" s="13"/>
    </row>
    <row r="112" spans="3:41">
      <c r="D112" s="11"/>
      <c r="E112" s="12"/>
      <c r="F112" s="12"/>
      <c r="G112" s="12"/>
      <c r="H112" s="12"/>
      <c r="I112" s="12"/>
      <c r="J112" s="12"/>
      <c r="K112" s="11" t="s">
        <v>176</v>
      </c>
      <c r="L112" s="12"/>
      <c r="M112" s="12"/>
      <c r="N112" s="12"/>
      <c r="O112" s="12"/>
      <c r="P112" s="13"/>
      <c r="Q112" s="11" t="s">
        <v>388</v>
      </c>
      <c r="R112" s="12"/>
      <c r="S112" s="12"/>
      <c r="T112" s="12"/>
      <c r="U112" s="12"/>
      <c r="V112" s="12"/>
      <c r="W112" s="12"/>
      <c r="X112" s="12"/>
      <c r="Y112" s="12"/>
      <c r="Z112" s="13"/>
      <c r="AA112" s="11"/>
      <c r="AB112" s="12"/>
      <c r="AC112" s="12"/>
      <c r="AD112" s="12"/>
      <c r="AE112" s="12"/>
      <c r="AF112" s="12"/>
      <c r="AG112" s="12"/>
      <c r="AH112" s="11"/>
      <c r="AI112" s="12"/>
      <c r="AJ112" s="12"/>
      <c r="AK112" s="12"/>
      <c r="AL112" s="12"/>
      <c r="AM112" s="12"/>
      <c r="AN112" s="12"/>
      <c r="AO112" s="13"/>
    </row>
    <row r="113" spans="3:52">
      <c r="D113" s="11"/>
      <c r="E113" s="12"/>
      <c r="F113" s="12"/>
      <c r="G113" s="12"/>
      <c r="H113" s="12"/>
      <c r="I113" s="12"/>
      <c r="J113" s="12"/>
      <c r="K113" s="11" t="s">
        <v>171</v>
      </c>
      <c r="L113" s="12"/>
      <c r="M113" s="12"/>
      <c r="N113" s="12"/>
      <c r="O113" s="12"/>
      <c r="P113" s="13"/>
      <c r="Q113" s="11" t="s">
        <v>179</v>
      </c>
      <c r="R113" s="12"/>
      <c r="S113" s="12"/>
      <c r="T113" s="12"/>
      <c r="U113" s="12"/>
      <c r="V113" s="12"/>
      <c r="W113" s="12"/>
      <c r="X113" s="12"/>
      <c r="Y113" s="12"/>
      <c r="Z113" s="13"/>
      <c r="AA113" s="11"/>
      <c r="AB113" s="12"/>
      <c r="AC113" s="12"/>
      <c r="AD113" s="12"/>
      <c r="AE113" s="12"/>
      <c r="AF113" s="12"/>
      <c r="AG113" s="12"/>
      <c r="AH113" s="11"/>
      <c r="AI113" s="12"/>
      <c r="AJ113" s="12"/>
      <c r="AK113" s="12"/>
      <c r="AL113" s="12"/>
      <c r="AM113" s="12"/>
      <c r="AN113" s="12"/>
      <c r="AO113" s="13"/>
    </row>
    <row r="114" spans="3:52">
      <c r="D114" s="11"/>
      <c r="E114" s="12"/>
      <c r="F114" s="12"/>
      <c r="G114" s="12"/>
      <c r="H114" s="12"/>
      <c r="I114" s="12"/>
      <c r="J114" s="12"/>
      <c r="K114" s="11" t="s">
        <v>172</v>
      </c>
      <c r="L114" s="12"/>
      <c r="M114" s="12"/>
      <c r="N114" s="12"/>
      <c r="O114" s="12"/>
      <c r="P114" s="13"/>
      <c r="Q114" s="11" t="s">
        <v>179</v>
      </c>
      <c r="R114" s="12"/>
      <c r="S114" s="12"/>
      <c r="T114" s="12"/>
      <c r="U114" s="12"/>
      <c r="V114" s="12"/>
      <c r="W114" s="12"/>
      <c r="X114" s="12"/>
      <c r="Y114" s="12"/>
      <c r="Z114" s="13"/>
      <c r="AA114" s="11"/>
      <c r="AB114" s="12"/>
      <c r="AC114" s="12"/>
      <c r="AD114" s="12"/>
      <c r="AE114" s="12"/>
      <c r="AF114" s="12"/>
      <c r="AG114" s="12"/>
      <c r="AH114" s="11"/>
      <c r="AI114" s="12"/>
      <c r="AJ114" s="12"/>
      <c r="AK114" s="12"/>
      <c r="AL114" s="12"/>
      <c r="AM114" s="12"/>
      <c r="AN114" s="12"/>
      <c r="AO114" s="13"/>
    </row>
    <row r="115" spans="3:52">
      <c r="D115" s="11"/>
      <c r="E115" s="12"/>
      <c r="F115" s="12"/>
      <c r="G115" s="12"/>
      <c r="H115" s="12"/>
      <c r="I115" s="12"/>
      <c r="J115" s="12"/>
      <c r="K115" s="11" t="s">
        <v>173</v>
      </c>
      <c r="L115" s="12"/>
      <c r="M115" s="12"/>
      <c r="N115" s="12"/>
      <c r="O115" s="12"/>
      <c r="P115" s="13"/>
      <c r="Q115" s="11" t="s">
        <v>179</v>
      </c>
      <c r="R115" s="12"/>
      <c r="S115" s="12"/>
      <c r="T115" s="12"/>
      <c r="U115" s="12"/>
      <c r="V115" s="12"/>
      <c r="W115" s="12"/>
      <c r="X115" s="12"/>
      <c r="Y115" s="12"/>
      <c r="Z115" s="13"/>
      <c r="AA115" s="11"/>
      <c r="AB115" s="12"/>
      <c r="AC115" s="12"/>
      <c r="AD115" s="12"/>
      <c r="AE115" s="12"/>
      <c r="AF115" s="12"/>
      <c r="AG115" s="12"/>
      <c r="AH115" s="11"/>
      <c r="AI115" s="12"/>
      <c r="AJ115" s="12"/>
      <c r="AK115" s="12"/>
      <c r="AL115" s="12"/>
      <c r="AM115" s="12"/>
      <c r="AN115" s="12"/>
      <c r="AO115" s="13"/>
    </row>
    <row r="116" spans="3:52">
      <c r="D116" s="11"/>
      <c r="E116" s="12"/>
      <c r="F116" s="12"/>
      <c r="G116" s="12"/>
      <c r="H116" s="12"/>
      <c r="I116" s="12"/>
      <c r="J116" s="12"/>
      <c r="K116" s="11" t="s">
        <v>174</v>
      </c>
      <c r="L116" s="12"/>
      <c r="M116" s="12"/>
      <c r="N116" s="12"/>
      <c r="O116" s="12"/>
      <c r="P116" s="13"/>
      <c r="Q116" s="11" t="s">
        <v>179</v>
      </c>
      <c r="R116" s="12"/>
      <c r="S116" s="12"/>
      <c r="T116" s="12"/>
      <c r="U116" s="12"/>
      <c r="V116" s="12"/>
      <c r="W116" s="12"/>
      <c r="X116" s="12"/>
      <c r="Y116" s="12"/>
      <c r="Z116" s="13"/>
      <c r="AA116" s="11"/>
      <c r="AB116" s="12"/>
      <c r="AC116" s="12"/>
      <c r="AD116" s="12"/>
      <c r="AE116" s="12"/>
      <c r="AF116" s="12"/>
      <c r="AG116" s="12"/>
      <c r="AH116" s="11"/>
      <c r="AI116" s="12"/>
      <c r="AJ116" s="12"/>
      <c r="AK116" s="12"/>
      <c r="AL116" s="12"/>
      <c r="AM116" s="12"/>
      <c r="AN116" s="12"/>
      <c r="AO116" s="13"/>
    </row>
    <row r="117" spans="3:52">
      <c r="D117" s="11"/>
      <c r="E117" s="12"/>
      <c r="F117" s="12"/>
      <c r="G117" s="12"/>
      <c r="H117" s="12"/>
      <c r="I117" s="12"/>
      <c r="J117" s="12"/>
      <c r="K117" s="11" t="s">
        <v>175</v>
      </c>
      <c r="L117" s="12"/>
      <c r="M117" s="12"/>
      <c r="N117" s="12"/>
      <c r="O117" s="12"/>
      <c r="P117" s="13"/>
      <c r="Q117" s="11" t="s">
        <v>179</v>
      </c>
      <c r="R117" s="12"/>
      <c r="S117" s="12"/>
      <c r="T117" s="12"/>
      <c r="U117" s="12"/>
      <c r="V117" s="12"/>
      <c r="W117" s="12"/>
      <c r="X117" s="12"/>
      <c r="Y117" s="12"/>
      <c r="Z117" s="13"/>
      <c r="AA117" s="11"/>
      <c r="AB117" s="12"/>
      <c r="AC117" s="12"/>
      <c r="AD117" s="12"/>
      <c r="AE117" s="12"/>
      <c r="AF117" s="12"/>
      <c r="AG117" s="12"/>
      <c r="AH117" s="11"/>
      <c r="AI117" s="12"/>
      <c r="AJ117" s="12"/>
      <c r="AK117" s="12"/>
      <c r="AL117" s="12"/>
      <c r="AM117" s="12"/>
      <c r="AN117" s="12"/>
      <c r="AO117" s="13"/>
    </row>
    <row r="120" spans="3:52">
      <c r="C120" s="1" t="s">
        <v>194</v>
      </c>
    </row>
    <row r="121" spans="3:52">
      <c r="D121" s="1" t="s">
        <v>207</v>
      </c>
    </row>
    <row r="122" spans="3:52">
      <c r="D122" s="55" t="s">
        <v>196</v>
      </c>
      <c r="E122" s="55"/>
      <c r="F122" s="55"/>
      <c r="G122" s="55"/>
      <c r="H122" s="55"/>
      <c r="I122" s="55"/>
      <c r="J122" s="55"/>
      <c r="K122" s="56" t="s">
        <v>206</v>
      </c>
      <c r="L122" s="57"/>
      <c r="M122" s="57"/>
      <c r="N122" s="57"/>
      <c r="O122" s="57"/>
      <c r="P122" s="57"/>
      <c r="Q122" s="58"/>
      <c r="R122" s="56" t="s">
        <v>212</v>
      </c>
      <c r="S122" s="57"/>
      <c r="T122" s="57"/>
      <c r="U122" s="57"/>
      <c r="V122" s="57"/>
      <c r="W122" s="57"/>
      <c r="X122" s="57"/>
      <c r="Y122" s="55" t="s">
        <v>213</v>
      </c>
      <c r="Z122" s="55"/>
      <c r="AA122" s="55"/>
      <c r="AB122" s="55"/>
      <c r="AC122" s="55"/>
      <c r="AD122" s="55"/>
      <c r="AE122" s="55"/>
      <c r="AF122" s="55" t="s">
        <v>214</v>
      </c>
      <c r="AG122" s="55"/>
      <c r="AH122" s="55"/>
      <c r="AI122" s="55"/>
      <c r="AJ122" s="55"/>
      <c r="AK122" s="55"/>
      <c r="AL122" s="55"/>
      <c r="AM122" s="57" t="s">
        <v>215</v>
      </c>
      <c r="AN122" s="57"/>
      <c r="AO122" s="57"/>
      <c r="AP122" s="57"/>
      <c r="AQ122" s="57"/>
      <c r="AR122" s="57"/>
      <c r="AS122" s="58"/>
      <c r="AT122" s="57" t="s">
        <v>217</v>
      </c>
      <c r="AU122" s="57"/>
      <c r="AV122" s="57"/>
      <c r="AW122" s="57"/>
      <c r="AX122" s="57"/>
      <c r="AY122" s="57"/>
      <c r="AZ122" s="58"/>
    </row>
    <row r="123" spans="3:52">
      <c r="D123" s="11" t="s">
        <v>200</v>
      </c>
      <c r="E123" s="12"/>
      <c r="F123" s="12"/>
      <c r="G123" s="12"/>
      <c r="H123" s="12"/>
      <c r="I123" s="12"/>
      <c r="J123" s="13"/>
      <c r="K123" s="11" t="s">
        <v>208</v>
      </c>
      <c r="L123" s="12"/>
      <c r="M123" s="12"/>
      <c r="N123" s="12"/>
      <c r="O123" s="12"/>
      <c r="P123" s="12"/>
      <c r="Q123" s="13"/>
      <c r="R123" s="15" t="s">
        <v>202</v>
      </c>
      <c r="S123" s="16"/>
      <c r="T123" s="16"/>
      <c r="U123" s="16"/>
      <c r="V123" s="16"/>
      <c r="W123" s="16"/>
      <c r="X123" s="16"/>
      <c r="Y123" s="15" t="s">
        <v>203</v>
      </c>
      <c r="Z123" s="16"/>
      <c r="AA123" s="16"/>
      <c r="AB123" s="16"/>
      <c r="AC123" s="16"/>
      <c r="AD123" s="16"/>
      <c r="AE123" s="17"/>
      <c r="AF123" s="12" t="s">
        <v>204</v>
      </c>
      <c r="AG123" s="12"/>
      <c r="AH123" s="12"/>
      <c r="AI123" s="12"/>
      <c r="AJ123" s="12"/>
      <c r="AK123" s="12"/>
      <c r="AL123" s="13"/>
      <c r="AM123" s="12" t="s">
        <v>216</v>
      </c>
      <c r="AN123" s="12"/>
      <c r="AO123" s="12"/>
      <c r="AP123" s="12"/>
      <c r="AQ123" s="12"/>
      <c r="AR123" s="12"/>
      <c r="AS123" s="13"/>
      <c r="AT123" s="12" t="s">
        <v>201</v>
      </c>
      <c r="AU123" s="12"/>
      <c r="AV123" s="12"/>
      <c r="AW123" s="12"/>
      <c r="AX123" s="12"/>
      <c r="AY123" s="12"/>
      <c r="AZ123" s="13"/>
    </row>
    <row r="124" spans="3:52">
      <c r="D124" s="11" t="s">
        <v>188</v>
      </c>
      <c r="E124" s="12"/>
      <c r="F124" s="12"/>
      <c r="G124" s="12"/>
      <c r="H124" s="12"/>
      <c r="I124" s="12"/>
      <c r="J124" s="13"/>
      <c r="K124" s="11" t="s">
        <v>210</v>
      </c>
      <c r="L124" s="12"/>
      <c r="M124" s="12"/>
      <c r="N124" s="12"/>
      <c r="O124" s="12"/>
      <c r="P124" s="12"/>
      <c r="Q124" s="13"/>
      <c r="R124" s="15" t="s">
        <v>202</v>
      </c>
      <c r="S124" s="16"/>
      <c r="T124" s="16"/>
      <c r="U124" s="16"/>
      <c r="V124" s="16"/>
      <c r="W124" s="16"/>
      <c r="X124" s="16"/>
      <c r="Y124" s="15" t="s">
        <v>203</v>
      </c>
      <c r="Z124" s="16"/>
      <c r="AA124" s="16"/>
      <c r="AB124" s="16"/>
      <c r="AC124" s="16"/>
      <c r="AD124" s="16"/>
      <c r="AE124" s="17"/>
      <c r="AF124" s="12" t="s">
        <v>204</v>
      </c>
      <c r="AG124" s="12"/>
      <c r="AH124" s="12"/>
      <c r="AI124" s="12"/>
      <c r="AJ124" s="12"/>
      <c r="AK124" s="12"/>
      <c r="AL124" s="13"/>
      <c r="AM124" s="12" t="s">
        <v>216</v>
      </c>
      <c r="AN124" s="12"/>
      <c r="AO124" s="12"/>
      <c r="AP124" s="12"/>
      <c r="AQ124" s="12"/>
      <c r="AR124" s="12"/>
      <c r="AS124" s="13"/>
      <c r="AT124" s="12" t="s">
        <v>197</v>
      </c>
      <c r="AU124" s="12"/>
      <c r="AV124" s="12"/>
      <c r="AW124" s="12"/>
      <c r="AX124" s="12"/>
      <c r="AY124" s="12"/>
      <c r="AZ124" s="13"/>
    </row>
    <row r="125" spans="3:52">
      <c r="D125" s="11" t="s">
        <v>130</v>
      </c>
      <c r="E125" s="12"/>
      <c r="F125" s="12"/>
      <c r="G125" s="12"/>
      <c r="H125" s="12"/>
      <c r="I125" s="12"/>
      <c r="J125" s="13"/>
      <c r="K125" s="11" t="s">
        <v>219</v>
      </c>
      <c r="L125" s="12"/>
      <c r="M125" s="12"/>
      <c r="N125" s="12"/>
      <c r="O125" s="12"/>
      <c r="P125" s="12"/>
      <c r="Q125" s="13"/>
      <c r="R125" s="15" t="s">
        <v>202</v>
      </c>
      <c r="S125" s="16"/>
      <c r="T125" s="16"/>
      <c r="U125" s="16"/>
      <c r="V125" s="16"/>
      <c r="W125" s="16"/>
      <c r="X125" s="16"/>
      <c r="Y125" s="15" t="s">
        <v>203</v>
      </c>
      <c r="Z125" s="16"/>
      <c r="AA125" s="16"/>
      <c r="AB125" s="16"/>
      <c r="AC125" s="16"/>
      <c r="AD125" s="16"/>
      <c r="AE125" s="17"/>
      <c r="AF125" s="12" t="s">
        <v>204</v>
      </c>
      <c r="AG125" s="12"/>
      <c r="AH125" s="12"/>
      <c r="AI125" s="12"/>
      <c r="AJ125" s="12"/>
      <c r="AK125" s="12"/>
      <c r="AL125" s="13"/>
      <c r="AM125" s="12" t="s">
        <v>216</v>
      </c>
      <c r="AN125" s="12"/>
      <c r="AO125" s="12"/>
      <c r="AP125" s="12"/>
      <c r="AQ125" s="12"/>
      <c r="AR125" s="12"/>
      <c r="AS125" s="13"/>
      <c r="AT125" s="12" t="s">
        <v>218</v>
      </c>
      <c r="AU125" s="12"/>
      <c r="AV125" s="12"/>
      <c r="AW125" s="12"/>
      <c r="AX125" s="12"/>
      <c r="AY125" s="12"/>
      <c r="AZ125" s="13"/>
    </row>
    <row r="126" spans="3:52">
      <c r="D126" s="11" t="s">
        <v>276</v>
      </c>
      <c r="E126" s="12"/>
      <c r="F126" s="12"/>
      <c r="G126" s="12"/>
      <c r="H126" s="12"/>
      <c r="I126" s="12"/>
      <c r="J126" s="13"/>
      <c r="K126" s="11" t="s">
        <v>268</v>
      </c>
      <c r="L126" s="12"/>
      <c r="M126" s="12"/>
      <c r="N126" s="12"/>
      <c r="O126" s="12"/>
      <c r="P126" s="12"/>
      <c r="Q126" s="13"/>
      <c r="R126" s="15" t="s">
        <v>202</v>
      </c>
      <c r="S126" s="16"/>
      <c r="T126" s="16"/>
      <c r="U126" s="16"/>
      <c r="V126" s="16"/>
      <c r="W126" s="16"/>
      <c r="X126" s="16"/>
      <c r="Y126" s="15" t="s">
        <v>203</v>
      </c>
      <c r="Z126" s="16"/>
      <c r="AA126" s="16"/>
      <c r="AB126" s="16"/>
      <c r="AC126" s="16"/>
      <c r="AD126" s="16"/>
      <c r="AE126" s="17"/>
      <c r="AF126" s="12" t="s">
        <v>269</v>
      </c>
      <c r="AG126" s="12"/>
      <c r="AH126" s="12"/>
      <c r="AI126" s="12"/>
      <c r="AJ126" s="12"/>
      <c r="AK126" s="12"/>
      <c r="AL126" s="13"/>
      <c r="AM126" s="12" t="s">
        <v>270</v>
      </c>
      <c r="AN126" s="12"/>
      <c r="AO126" s="12"/>
      <c r="AP126" s="12"/>
      <c r="AQ126" s="12"/>
      <c r="AR126" s="12"/>
      <c r="AS126" s="13"/>
      <c r="AT126" s="12"/>
      <c r="AU126" s="12"/>
      <c r="AV126" s="12"/>
      <c r="AW126" s="12"/>
      <c r="AX126" s="12"/>
      <c r="AY126" s="12"/>
      <c r="AZ126" s="13"/>
    </row>
    <row r="127" spans="3:52">
      <c r="D127" s="11" t="s">
        <v>277</v>
      </c>
      <c r="E127" s="12"/>
      <c r="F127" s="12"/>
      <c r="G127" s="12"/>
      <c r="H127" s="12"/>
      <c r="I127" s="12"/>
      <c r="J127" s="13"/>
      <c r="K127" s="11" t="s">
        <v>268</v>
      </c>
      <c r="L127" s="12"/>
      <c r="M127" s="12"/>
      <c r="N127" s="12"/>
      <c r="O127" s="12"/>
      <c r="P127" s="12"/>
      <c r="Q127" s="13"/>
      <c r="R127" s="15" t="s">
        <v>202</v>
      </c>
      <c r="S127" s="16"/>
      <c r="T127" s="16"/>
      <c r="U127" s="16"/>
      <c r="V127" s="16"/>
      <c r="W127" s="16"/>
      <c r="X127" s="16"/>
      <c r="Y127" s="15" t="s">
        <v>203</v>
      </c>
      <c r="Z127" s="16"/>
      <c r="AA127" s="16"/>
      <c r="AB127" s="16"/>
      <c r="AC127" s="16"/>
      <c r="AD127" s="16"/>
      <c r="AE127" s="17"/>
      <c r="AF127" s="12" t="s">
        <v>269</v>
      </c>
      <c r="AG127" s="12"/>
      <c r="AH127" s="12"/>
      <c r="AI127" s="12"/>
      <c r="AJ127" s="12"/>
      <c r="AK127" s="12"/>
      <c r="AL127" s="13"/>
      <c r="AM127" s="12" t="s">
        <v>270</v>
      </c>
      <c r="AN127" s="12"/>
      <c r="AO127" s="12"/>
      <c r="AP127" s="12"/>
      <c r="AQ127" s="12"/>
      <c r="AR127" s="12"/>
      <c r="AS127" s="13"/>
      <c r="AT127" s="12"/>
      <c r="AU127" s="12"/>
      <c r="AV127" s="12"/>
      <c r="AW127" s="12"/>
      <c r="AX127" s="12"/>
      <c r="AY127" s="12"/>
      <c r="AZ127" s="13"/>
    </row>
    <row r="130" spans="3:47">
      <c r="D130" s="1" t="s">
        <v>61</v>
      </c>
      <c r="G130" s="1" t="s">
        <v>128</v>
      </c>
      <c r="M130" s="1" t="s">
        <v>88</v>
      </c>
      <c r="AE130" s="1" t="s">
        <v>220</v>
      </c>
    </row>
    <row r="131" spans="3:47">
      <c r="D131" s="1" t="s">
        <v>62</v>
      </c>
      <c r="G131" s="1" t="s">
        <v>127</v>
      </c>
      <c r="M131" s="1" t="s">
        <v>155</v>
      </c>
    </row>
    <row r="132" spans="3:47">
      <c r="D132" s="1" t="s">
        <v>66</v>
      </c>
      <c r="G132" s="1" t="s">
        <v>129</v>
      </c>
      <c r="M132" s="1" t="s">
        <v>150</v>
      </c>
    </row>
    <row r="133" spans="3:47">
      <c r="D133" s="1" t="s">
        <v>90</v>
      </c>
      <c r="G133" s="1" t="s">
        <v>130</v>
      </c>
      <c r="M133" s="1" t="s">
        <v>123</v>
      </c>
      <c r="Y133" s="1" t="s">
        <v>209</v>
      </c>
    </row>
    <row r="134" spans="3:47">
      <c r="D134" s="1" t="s">
        <v>132</v>
      </c>
      <c r="G134" s="1" t="s">
        <v>133</v>
      </c>
      <c r="M134" s="1" t="s">
        <v>152</v>
      </c>
    </row>
    <row r="135" spans="3:47">
      <c r="D135" s="1" t="s">
        <v>134</v>
      </c>
      <c r="G135" s="1" t="s">
        <v>135</v>
      </c>
    </row>
    <row r="136" spans="3:47">
      <c r="D136" s="1" t="s">
        <v>149</v>
      </c>
      <c r="G136" s="1" t="s">
        <v>148</v>
      </c>
    </row>
    <row r="138" spans="3:47">
      <c r="C138" s="1" t="s">
        <v>181</v>
      </c>
    </row>
    <row r="139" spans="3:47">
      <c r="D139" s="55" t="s">
        <v>68</v>
      </c>
      <c r="E139" s="55"/>
      <c r="F139" s="55"/>
      <c r="G139" s="55"/>
      <c r="H139" s="55"/>
      <c r="I139" s="55"/>
      <c r="J139" s="55"/>
      <c r="K139" s="55" t="s">
        <v>161</v>
      </c>
      <c r="L139" s="55"/>
      <c r="M139" s="55"/>
      <c r="N139" s="55"/>
      <c r="O139" s="55"/>
      <c r="P139" s="55"/>
      <c r="Q139" s="55" t="s">
        <v>163</v>
      </c>
      <c r="R139" s="55"/>
      <c r="S139" s="55"/>
      <c r="T139" s="55"/>
      <c r="U139" s="55"/>
      <c r="V139" s="55"/>
      <c r="W139" s="55"/>
      <c r="X139" s="55"/>
      <c r="Y139" s="55"/>
      <c r="Z139" s="55"/>
      <c r="AA139" s="55"/>
      <c r="AB139" s="55"/>
      <c r="AC139" s="55"/>
      <c r="AD139" s="55"/>
      <c r="AE139" s="55"/>
      <c r="AF139" s="56"/>
      <c r="AG139" s="56" t="s">
        <v>185</v>
      </c>
      <c r="AH139" s="57"/>
      <c r="AI139" s="57"/>
      <c r="AJ139" s="57"/>
      <c r="AK139" s="57"/>
      <c r="AL139" s="57"/>
      <c r="AM139" s="58"/>
      <c r="AN139" s="56" t="s">
        <v>167</v>
      </c>
      <c r="AO139" s="57"/>
      <c r="AP139" s="57"/>
      <c r="AQ139" s="57"/>
      <c r="AR139" s="57"/>
      <c r="AS139" s="57"/>
      <c r="AT139" s="57"/>
      <c r="AU139" s="58"/>
    </row>
    <row r="140" spans="3:47">
      <c r="D140" s="11" t="s">
        <v>88</v>
      </c>
      <c r="E140" s="12"/>
      <c r="F140" s="12"/>
      <c r="G140" s="12"/>
      <c r="H140" s="12"/>
      <c r="I140" s="12"/>
      <c r="J140" s="13"/>
      <c r="K140" s="11" t="s">
        <v>159</v>
      </c>
      <c r="L140" s="12"/>
      <c r="M140" s="12"/>
      <c r="N140" s="12"/>
      <c r="O140" s="12"/>
      <c r="P140" s="12"/>
      <c r="Q140" s="11"/>
      <c r="R140" s="12"/>
      <c r="S140" s="12"/>
      <c r="T140" s="12"/>
      <c r="U140" s="12"/>
      <c r="V140" s="12"/>
      <c r="W140" s="12"/>
      <c r="X140" s="12"/>
      <c r="Y140" s="12"/>
      <c r="Z140" s="12"/>
      <c r="AA140" s="12"/>
      <c r="AB140" s="12"/>
      <c r="AC140" s="12"/>
      <c r="AD140" s="12"/>
      <c r="AE140" s="12"/>
      <c r="AF140" s="12"/>
      <c r="AG140" s="11"/>
      <c r="AH140" s="12"/>
      <c r="AI140" s="12"/>
      <c r="AJ140" s="12"/>
      <c r="AK140" s="12"/>
      <c r="AL140" s="12"/>
      <c r="AM140" s="13"/>
      <c r="AN140" s="11"/>
      <c r="AO140" s="12"/>
      <c r="AP140" s="12"/>
      <c r="AQ140" s="12"/>
      <c r="AR140" s="12"/>
      <c r="AS140" s="12"/>
      <c r="AT140" s="12"/>
      <c r="AU140" s="13"/>
    </row>
    <row r="141" spans="3:47">
      <c r="D141" s="11" t="s">
        <v>155</v>
      </c>
      <c r="E141" s="12"/>
      <c r="F141" s="12"/>
      <c r="G141" s="12"/>
      <c r="H141" s="12"/>
      <c r="I141" s="12"/>
      <c r="J141" s="13"/>
      <c r="K141" s="11" t="s">
        <v>159</v>
      </c>
      <c r="L141" s="12"/>
      <c r="M141" s="12"/>
      <c r="N141" s="12"/>
      <c r="O141" s="12"/>
      <c r="P141" s="12"/>
      <c r="Q141" s="11" t="s">
        <v>183</v>
      </c>
      <c r="R141" s="12"/>
      <c r="S141" s="12"/>
      <c r="T141" s="12"/>
      <c r="U141" s="12"/>
      <c r="V141" s="12"/>
      <c r="W141" s="12"/>
      <c r="X141" s="12"/>
      <c r="Y141" s="12"/>
      <c r="Z141" s="12"/>
      <c r="AA141" s="12"/>
      <c r="AB141" s="12"/>
      <c r="AC141" s="12"/>
      <c r="AD141" s="12"/>
      <c r="AE141" s="12"/>
      <c r="AF141" s="12"/>
      <c r="AG141" s="11"/>
      <c r="AH141" s="12"/>
      <c r="AI141" s="12"/>
      <c r="AJ141" s="12"/>
      <c r="AK141" s="12"/>
      <c r="AL141" s="12"/>
      <c r="AM141" s="13"/>
      <c r="AN141" s="11"/>
      <c r="AO141" s="12"/>
      <c r="AP141" s="12"/>
      <c r="AQ141" s="12"/>
      <c r="AR141" s="12"/>
      <c r="AS141" s="12"/>
      <c r="AT141" s="12"/>
      <c r="AU141" s="13"/>
    </row>
    <row r="142" spans="3:47">
      <c r="D142" s="11" t="s">
        <v>156</v>
      </c>
      <c r="E142" s="12"/>
      <c r="F142" s="12"/>
      <c r="G142" s="12"/>
      <c r="H142" s="12"/>
      <c r="I142" s="12"/>
      <c r="J142" s="13"/>
      <c r="K142" s="11" t="s">
        <v>159</v>
      </c>
      <c r="L142" s="12"/>
      <c r="M142" s="12"/>
      <c r="N142" s="12"/>
      <c r="O142" s="12"/>
      <c r="P142" s="12"/>
      <c r="Q142" s="11" t="s">
        <v>211</v>
      </c>
      <c r="R142" s="12"/>
      <c r="S142" s="12"/>
      <c r="T142" s="12"/>
      <c r="U142" s="12"/>
      <c r="V142" s="12"/>
      <c r="W142" s="12"/>
      <c r="X142" s="12"/>
      <c r="Y142" s="12"/>
      <c r="Z142" s="12"/>
      <c r="AA142" s="12"/>
      <c r="AB142" s="12"/>
      <c r="AC142" s="12"/>
      <c r="AD142" s="12"/>
      <c r="AE142" s="12"/>
      <c r="AF142" s="12"/>
      <c r="AG142" s="11"/>
      <c r="AH142" s="12"/>
      <c r="AI142" s="12"/>
      <c r="AJ142" s="12"/>
      <c r="AK142" s="12"/>
      <c r="AL142" s="12"/>
      <c r="AM142" s="13"/>
      <c r="AN142" s="11"/>
      <c r="AO142" s="12"/>
      <c r="AP142" s="12"/>
      <c r="AQ142" s="12"/>
      <c r="AR142" s="12"/>
      <c r="AS142" s="12"/>
      <c r="AT142" s="12"/>
      <c r="AU142" s="13"/>
    </row>
    <row r="143" spans="3:47">
      <c r="D143" s="11" t="s">
        <v>157</v>
      </c>
      <c r="E143" s="12"/>
      <c r="F143" s="12"/>
      <c r="G143" s="12"/>
      <c r="H143" s="12"/>
      <c r="I143" s="12"/>
      <c r="J143" s="13"/>
      <c r="K143" s="11" t="s">
        <v>160</v>
      </c>
      <c r="L143" s="12"/>
      <c r="M143" s="12"/>
      <c r="N143" s="12"/>
      <c r="O143" s="12"/>
      <c r="P143" s="12"/>
      <c r="Q143" s="11" t="s">
        <v>162</v>
      </c>
      <c r="R143" s="12"/>
      <c r="S143" s="12"/>
      <c r="T143" s="12"/>
      <c r="U143" s="12"/>
      <c r="V143" s="12"/>
      <c r="W143" s="12"/>
      <c r="X143" s="12"/>
      <c r="Y143" s="12"/>
      <c r="Z143" s="12"/>
      <c r="AA143" s="12"/>
      <c r="AB143" s="12"/>
      <c r="AC143" s="12"/>
      <c r="AD143" s="12"/>
      <c r="AE143" s="12"/>
      <c r="AF143" s="12"/>
      <c r="AG143" s="11"/>
      <c r="AH143" s="12"/>
      <c r="AI143" s="12"/>
      <c r="AJ143" s="12"/>
      <c r="AK143" s="12"/>
      <c r="AL143" s="12"/>
      <c r="AM143" s="13"/>
      <c r="AN143" s="11"/>
      <c r="AO143" s="12"/>
      <c r="AP143" s="12"/>
      <c r="AQ143" s="12"/>
      <c r="AR143" s="12"/>
      <c r="AS143" s="12"/>
      <c r="AT143" s="12"/>
      <c r="AU143" s="13"/>
    </row>
    <row r="144" spans="3:47">
      <c r="D144" s="11" t="s">
        <v>158</v>
      </c>
      <c r="E144" s="12"/>
      <c r="F144" s="12"/>
      <c r="G144" s="12"/>
      <c r="H144" s="12"/>
      <c r="I144" s="12"/>
      <c r="J144" s="13"/>
      <c r="K144" s="11" t="s">
        <v>159</v>
      </c>
      <c r="L144" s="12"/>
      <c r="M144" s="12"/>
      <c r="N144" s="12"/>
      <c r="O144" s="12"/>
      <c r="P144" s="12"/>
      <c r="Q144" s="11" t="s">
        <v>184</v>
      </c>
      <c r="R144" s="12"/>
      <c r="S144" s="12"/>
      <c r="T144" s="12"/>
      <c r="U144" s="12"/>
      <c r="V144" s="12"/>
      <c r="W144" s="12"/>
      <c r="X144" s="12"/>
      <c r="Y144" s="12"/>
      <c r="Z144" s="12"/>
      <c r="AA144" s="12"/>
      <c r="AB144" s="12"/>
      <c r="AC144" s="12"/>
      <c r="AD144" s="12"/>
      <c r="AE144" s="12"/>
      <c r="AF144" s="12"/>
      <c r="AG144" s="11" t="s">
        <v>195</v>
      </c>
      <c r="AH144" s="12"/>
      <c r="AI144" s="12"/>
      <c r="AJ144" s="12"/>
      <c r="AK144" s="12"/>
      <c r="AL144" s="12"/>
      <c r="AM144" s="13"/>
      <c r="AN144" s="11"/>
      <c r="AO144" s="12"/>
      <c r="AP144" s="12"/>
      <c r="AQ144" s="12"/>
      <c r="AR144" s="12"/>
      <c r="AS144" s="12"/>
      <c r="AT144" s="12"/>
      <c r="AU144" s="13"/>
    </row>
    <row r="145" spans="3:41">
      <c r="D145" s="14"/>
      <c r="E145" s="14"/>
      <c r="F145" s="14"/>
      <c r="G145" s="14"/>
      <c r="H145" s="14"/>
      <c r="I145" s="14"/>
      <c r="J145" s="14"/>
      <c r="K145" s="14"/>
      <c r="L145" s="14"/>
      <c r="M145" s="14"/>
      <c r="N145" s="14"/>
      <c r="O145" s="14"/>
      <c r="P145" s="14"/>
      <c r="Q145" s="14"/>
      <c r="R145" s="14"/>
      <c r="S145" s="14"/>
      <c r="T145" s="14"/>
      <c r="U145" s="14"/>
      <c r="V145" s="14"/>
      <c r="W145" s="14"/>
      <c r="X145" s="14"/>
      <c r="Y145" s="14"/>
      <c r="Z145" s="14"/>
      <c r="AA145" s="14"/>
      <c r="AB145" s="14"/>
      <c r="AC145" s="14"/>
    </row>
    <row r="147" spans="3:41">
      <c r="C147" s="1" t="s">
        <v>182</v>
      </c>
    </row>
    <row r="148" spans="3:41">
      <c r="D148" s="55" t="s">
        <v>165</v>
      </c>
      <c r="E148" s="55"/>
      <c r="F148" s="55"/>
      <c r="G148" s="55"/>
      <c r="H148" s="55"/>
      <c r="I148" s="55"/>
      <c r="J148" s="55"/>
      <c r="K148" s="55" t="s">
        <v>169</v>
      </c>
      <c r="L148" s="55"/>
      <c r="M148" s="55"/>
      <c r="N148" s="55"/>
      <c r="O148" s="55"/>
      <c r="P148" s="55"/>
      <c r="Q148" s="56" t="s">
        <v>163</v>
      </c>
      <c r="R148" s="57"/>
      <c r="S148" s="57"/>
      <c r="T148" s="57"/>
      <c r="U148" s="57"/>
      <c r="V148" s="57"/>
      <c r="W148" s="57"/>
      <c r="X148" s="57"/>
      <c r="Y148" s="57"/>
      <c r="Z148" s="58"/>
      <c r="AA148" s="56" t="s">
        <v>185</v>
      </c>
      <c r="AB148" s="57"/>
      <c r="AC148" s="57"/>
      <c r="AD148" s="57"/>
      <c r="AE148" s="57"/>
      <c r="AF148" s="57"/>
      <c r="AG148" s="57"/>
      <c r="AH148" s="56" t="s">
        <v>167</v>
      </c>
      <c r="AI148" s="57"/>
      <c r="AJ148" s="57"/>
      <c r="AK148" s="57"/>
      <c r="AL148" s="57"/>
      <c r="AM148" s="57"/>
      <c r="AN148" s="57"/>
      <c r="AO148" s="58"/>
    </row>
    <row r="149" spans="3:41">
      <c r="D149" s="11" t="s">
        <v>164</v>
      </c>
      <c r="E149" s="12"/>
      <c r="F149" s="12"/>
      <c r="G149" s="12"/>
      <c r="H149" s="12"/>
      <c r="I149" s="12"/>
      <c r="J149" s="12"/>
      <c r="K149" s="11"/>
      <c r="L149" s="12"/>
      <c r="M149" s="12"/>
      <c r="N149" s="12"/>
      <c r="O149" s="12"/>
      <c r="P149" s="13"/>
      <c r="Q149" s="11" t="s">
        <v>159</v>
      </c>
      <c r="R149" s="12"/>
      <c r="S149" s="12"/>
      <c r="T149" s="12"/>
      <c r="U149" s="12"/>
      <c r="V149" s="12"/>
      <c r="W149" s="12"/>
      <c r="X149" s="12"/>
      <c r="Y149" s="12"/>
      <c r="Z149" s="13"/>
      <c r="AA149" s="11"/>
      <c r="AB149" s="12"/>
      <c r="AC149" s="12"/>
      <c r="AD149" s="12"/>
      <c r="AE149" s="12"/>
      <c r="AF149" s="12"/>
      <c r="AG149" s="12"/>
      <c r="AH149" s="11"/>
      <c r="AI149" s="12"/>
      <c r="AJ149" s="12"/>
      <c r="AK149" s="12"/>
      <c r="AL149" s="12"/>
      <c r="AM149" s="12"/>
      <c r="AN149" s="12"/>
      <c r="AO149" s="13"/>
    </row>
    <row r="150" spans="3:41">
      <c r="D150" s="11" t="s">
        <v>166</v>
      </c>
      <c r="E150" s="12"/>
      <c r="F150" s="12"/>
      <c r="G150" s="12"/>
      <c r="H150" s="12"/>
      <c r="I150" s="12"/>
      <c r="J150" s="12"/>
      <c r="K150" s="11"/>
      <c r="L150" s="12"/>
      <c r="M150" s="12"/>
      <c r="N150" s="12"/>
      <c r="O150" s="12"/>
      <c r="P150" s="13"/>
      <c r="Q150" s="11" t="s">
        <v>187</v>
      </c>
      <c r="R150" s="12"/>
      <c r="S150" s="12"/>
      <c r="T150" s="12"/>
      <c r="U150" s="12"/>
      <c r="V150" s="12"/>
      <c r="W150" s="12"/>
      <c r="X150" s="12"/>
      <c r="Y150" s="12"/>
      <c r="Z150" s="13"/>
      <c r="AA150" s="11"/>
      <c r="AB150" s="12"/>
      <c r="AC150" s="12"/>
      <c r="AD150" s="12"/>
      <c r="AE150" s="12"/>
      <c r="AF150" s="12"/>
      <c r="AG150" s="12"/>
      <c r="AH150" s="11"/>
      <c r="AI150" s="12"/>
      <c r="AJ150" s="12"/>
      <c r="AK150" s="12"/>
      <c r="AL150" s="12"/>
      <c r="AM150" s="12"/>
      <c r="AN150" s="12"/>
      <c r="AO150" s="13"/>
    </row>
    <row r="151" spans="3:41">
      <c r="D151" s="11" t="s">
        <v>168</v>
      </c>
      <c r="E151" s="12"/>
      <c r="F151" s="12"/>
      <c r="G151" s="12"/>
      <c r="H151" s="12"/>
      <c r="I151" s="12"/>
      <c r="J151" s="12"/>
      <c r="K151" s="11" t="s">
        <v>121</v>
      </c>
      <c r="L151" s="12"/>
      <c r="M151" s="12"/>
      <c r="N151" s="12"/>
      <c r="O151" s="12"/>
      <c r="P151" s="13"/>
      <c r="Q151" s="11" t="s">
        <v>159</v>
      </c>
      <c r="R151" s="12"/>
      <c r="S151" s="12"/>
      <c r="T151" s="12"/>
      <c r="U151" s="12"/>
      <c r="V151" s="12"/>
      <c r="W151" s="12"/>
      <c r="X151" s="12"/>
      <c r="Y151" s="12"/>
      <c r="Z151" s="13"/>
      <c r="AA151" s="11"/>
      <c r="AB151" s="12"/>
      <c r="AC151" s="12"/>
      <c r="AD151" s="12"/>
      <c r="AE151" s="12"/>
      <c r="AF151" s="12"/>
      <c r="AG151" s="12"/>
      <c r="AH151" s="11"/>
      <c r="AI151" s="12"/>
      <c r="AJ151" s="12"/>
      <c r="AK151" s="12"/>
      <c r="AL151" s="12"/>
      <c r="AM151" s="12"/>
      <c r="AN151" s="12"/>
      <c r="AO151" s="13"/>
    </row>
    <row r="152" spans="3:41">
      <c r="D152" s="11"/>
      <c r="E152" s="12"/>
      <c r="F152" s="12"/>
      <c r="G152" s="12"/>
      <c r="H152" s="12"/>
      <c r="I152" s="12"/>
      <c r="J152" s="12"/>
      <c r="K152" s="11" t="s">
        <v>176</v>
      </c>
      <c r="L152" s="12"/>
      <c r="M152" s="12"/>
      <c r="N152" s="12"/>
      <c r="O152" s="12"/>
      <c r="P152" s="13"/>
      <c r="Q152" s="11" t="s">
        <v>159</v>
      </c>
      <c r="R152" s="12"/>
      <c r="S152" s="12"/>
      <c r="T152" s="12"/>
      <c r="U152" s="12"/>
      <c r="V152" s="12"/>
      <c r="W152" s="12"/>
      <c r="X152" s="12"/>
      <c r="Y152" s="12"/>
      <c r="Z152" s="13"/>
      <c r="AA152" s="11"/>
      <c r="AB152" s="12"/>
      <c r="AC152" s="12"/>
      <c r="AD152" s="12"/>
      <c r="AE152" s="12"/>
      <c r="AF152" s="12"/>
      <c r="AG152" s="12"/>
      <c r="AH152" s="11"/>
      <c r="AI152" s="12"/>
      <c r="AJ152" s="12"/>
      <c r="AK152" s="12"/>
      <c r="AL152" s="12"/>
      <c r="AM152" s="12"/>
      <c r="AN152" s="12"/>
      <c r="AO152" s="13"/>
    </row>
    <row r="153" spans="3:41">
      <c r="D153" s="11"/>
      <c r="E153" s="12"/>
      <c r="F153" s="12"/>
      <c r="G153" s="12"/>
      <c r="H153" s="12"/>
      <c r="I153" s="12"/>
      <c r="J153" s="12"/>
      <c r="K153" s="11" t="s">
        <v>171</v>
      </c>
      <c r="L153" s="12"/>
      <c r="M153" s="12"/>
      <c r="N153" s="12"/>
      <c r="O153" s="12"/>
      <c r="P153" s="13"/>
      <c r="Q153" s="11" t="s">
        <v>186</v>
      </c>
      <c r="R153" s="12"/>
      <c r="S153" s="12"/>
      <c r="T153" s="12"/>
      <c r="U153" s="12"/>
      <c r="V153" s="12"/>
      <c r="W153" s="12"/>
      <c r="X153" s="12"/>
      <c r="Y153" s="12"/>
      <c r="Z153" s="13"/>
      <c r="AA153" s="11" t="s">
        <v>188</v>
      </c>
      <c r="AB153" s="12"/>
      <c r="AC153" s="12"/>
      <c r="AD153" s="12"/>
      <c r="AE153" s="12"/>
      <c r="AF153" s="12"/>
      <c r="AG153" s="12"/>
      <c r="AH153" s="11"/>
      <c r="AI153" s="12"/>
      <c r="AJ153" s="12"/>
      <c r="AK153" s="12"/>
      <c r="AL153" s="12"/>
      <c r="AM153" s="12"/>
      <c r="AN153" s="12"/>
      <c r="AO153" s="13"/>
    </row>
    <row r="154" spans="3:41">
      <c r="D154" s="11"/>
      <c r="E154" s="12"/>
      <c r="F154" s="12"/>
      <c r="G154" s="12"/>
      <c r="H154" s="12"/>
      <c r="I154" s="12"/>
      <c r="J154" s="12"/>
      <c r="K154" s="11" t="s">
        <v>172</v>
      </c>
      <c r="L154" s="12"/>
      <c r="M154" s="12"/>
      <c r="N154" s="12"/>
      <c r="O154" s="12"/>
      <c r="P154" s="13"/>
      <c r="Q154" s="11" t="s">
        <v>186</v>
      </c>
      <c r="R154" s="12"/>
      <c r="S154" s="12"/>
      <c r="T154" s="12"/>
      <c r="U154" s="12"/>
      <c r="V154" s="12"/>
      <c r="W154" s="12"/>
      <c r="X154" s="12"/>
      <c r="Y154" s="12"/>
      <c r="Z154" s="13"/>
      <c r="AA154" s="11" t="s">
        <v>130</v>
      </c>
      <c r="AB154" s="12"/>
      <c r="AC154" s="12"/>
      <c r="AD154" s="12"/>
      <c r="AE154" s="12"/>
      <c r="AF154" s="12"/>
      <c r="AG154" s="12"/>
      <c r="AH154" s="11"/>
      <c r="AI154" s="12"/>
      <c r="AJ154" s="12"/>
      <c r="AK154" s="12"/>
      <c r="AL154" s="12"/>
      <c r="AM154" s="12"/>
      <c r="AN154" s="12"/>
      <c r="AO154" s="13"/>
    </row>
    <row r="155" spans="3:41">
      <c r="D155" s="11"/>
      <c r="E155" s="12"/>
      <c r="F155" s="12"/>
      <c r="G155" s="12"/>
      <c r="H155" s="12"/>
      <c r="I155" s="12"/>
      <c r="J155" s="12"/>
      <c r="K155" s="11" t="s">
        <v>173</v>
      </c>
      <c r="L155" s="12"/>
      <c r="M155" s="12"/>
      <c r="N155" s="12"/>
      <c r="O155" s="12"/>
      <c r="P155" s="13"/>
      <c r="Q155" s="11" t="s">
        <v>186</v>
      </c>
      <c r="R155" s="12"/>
      <c r="S155" s="12"/>
      <c r="T155" s="12"/>
      <c r="U155" s="12"/>
      <c r="V155" s="12"/>
      <c r="W155" s="12"/>
      <c r="X155" s="12"/>
      <c r="Y155" s="12"/>
      <c r="Z155" s="13"/>
      <c r="AA155" s="11" t="s">
        <v>130</v>
      </c>
      <c r="AB155" s="12"/>
      <c r="AC155" s="12"/>
      <c r="AD155" s="12"/>
      <c r="AE155" s="12"/>
      <c r="AF155" s="12"/>
      <c r="AG155" s="12"/>
      <c r="AH155" s="11"/>
      <c r="AI155" s="12"/>
      <c r="AJ155" s="12"/>
      <c r="AK155" s="12"/>
      <c r="AL155" s="12"/>
      <c r="AM155" s="12"/>
      <c r="AN155" s="12"/>
      <c r="AO155" s="13"/>
    </row>
    <row r="156" spans="3:41">
      <c r="D156" s="11"/>
      <c r="E156" s="12"/>
      <c r="F156" s="12"/>
      <c r="G156" s="12"/>
      <c r="H156" s="12"/>
      <c r="I156" s="12"/>
      <c r="J156" s="12"/>
      <c r="K156" s="11" t="s">
        <v>174</v>
      </c>
      <c r="L156" s="12"/>
      <c r="M156" s="12"/>
      <c r="N156" s="12"/>
      <c r="O156" s="12"/>
      <c r="P156" s="13"/>
      <c r="Q156" s="11" t="s">
        <v>186</v>
      </c>
      <c r="R156" s="12"/>
      <c r="S156" s="12"/>
      <c r="T156" s="12"/>
      <c r="U156" s="12"/>
      <c r="V156" s="12"/>
      <c r="W156" s="12"/>
      <c r="X156" s="12"/>
      <c r="Y156" s="12"/>
      <c r="Z156" s="13"/>
      <c r="AA156" s="11" t="s">
        <v>266</v>
      </c>
      <c r="AB156" s="12"/>
      <c r="AC156" s="12"/>
      <c r="AD156" s="12"/>
      <c r="AE156" s="12"/>
      <c r="AF156" s="12"/>
      <c r="AG156" s="12"/>
      <c r="AH156" s="11" t="s">
        <v>267</v>
      </c>
      <c r="AI156" s="12"/>
      <c r="AJ156" s="12"/>
      <c r="AK156" s="12"/>
      <c r="AL156" s="12"/>
      <c r="AM156" s="12"/>
      <c r="AN156" s="12"/>
      <c r="AO156" s="13"/>
    </row>
    <row r="157" spans="3:41">
      <c r="D157" s="11"/>
      <c r="E157" s="12"/>
      <c r="F157" s="12"/>
      <c r="G157" s="12"/>
      <c r="H157" s="12"/>
      <c r="I157" s="12"/>
      <c r="J157" s="12"/>
      <c r="K157" s="11" t="s">
        <v>175</v>
      </c>
      <c r="L157" s="12"/>
      <c r="M157" s="12"/>
      <c r="N157" s="12"/>
      <c r="O157" s="12"/>
      <c r="P157" s="13"/>
      <c r="Q157" s="11" t="s">
        <v>186</v>
      </c>
      <c r="R157" s="12"/>
      <c r="S157" s="12"/>
      <c r="T157" s="12"/>
      <c r="U157" s="12"/>
      <c r="V157" s="12"/>
      <c r="W157" s="12"/>
      <c r="X157" s="12"/>
      <c r="Y157" s="12"/>
      <c r="Z157" s="13"/>
      <c r="AA157" s="11" t="s">
        <v>266</v>
      </c>
      <c r="AB157" s="12"/>
      <c r="AC157" s="12"/>
      <c r="AD157" s="12"/>
      <c r="AE157" s="12"/>
      <c r="AF157" s="12"/>
      <c r="AG157" s="12"/>
      <c r="AH157" s="11"/>
      <c r="AI157" s="12"/>
      <c r="AJ157" s="12"/>
      <c r="AK157" s="12"/>
      <c r="AL157" s="12"/>
      <c r="AM157" s="12"/>
      <c r="AN157" s="12"/>
      <c r="AO157" s="13"/>
    </row>
    <row r="158" spans="3:41">
      <c r="D158" s="11"/>
      <c r="E158" s="12"/>
      <c r="F158" s="12"/>
      <c r="G158" s="12"/>
      <c r="H158" s="12"/>
      <c r="I158" s="12"/>
      <c r="J158" s="12"/>
      <c r="K158" s="11"/>
      <c r="L158" s="12"/>
      <c r="M158" s="12"/>
      <c r="N158" s="12"/>
      <c r="O158" s="12"/>
      <c r="P158" s="13"/>
      <c r="Q158" s="11"/>
      <c r="R158" s="12"/>
      <c r="S158" s="12"/>
      <c r="T158" s="12"/>
      <c r="U158" s="12"/>
      <c r="V158" s="12"/>
      <c r="W158" s="12"/>
      <c r="X158" s="12"/>
      <c r="Y158" s="12"/>
      <c r="Z158" s="13"/>
      <c r="AA158" s="11"/>
      <c r="AB158" s="12"/>
      <c r="AC158" s="12"/>
      <c r="AD158" s="12"/>
      <c r="AE158" s="12"/>
      <c r="AF158" s="12"/>
      <c r="AG158" s="12"/>
      <c r="AH158" s="11"/>
      <c r="AI158" s="12"/>
      <c r="AJ158" s="12"/>
      <c r="AK158" s="12"/>
      <c r="AL158" s="12"/>
      <c r="AM158" s="12"/>
      <c r="AN158" s="12"/>
      <c r="AO158" s="13"/>
    </row>
    <row r="159" spans="3:41">
      <c r="D159" s="11" t="s">
        <v>177</v>
      </c>
      <c r="E159" s="12"/>
      <c r="F159" s="12"/>
      <c r="G159" s="12"/>
      <c r="H159" s="12"/>
      <c r="I159" s="12"/>
      <c r="J159" s="12"/>
      <c r="K159" s="11"/>
      <c r="L159" s="12"/>
      <c r="M159" s="12"/>
      <c r="N159" s="12"/>
      <c r="O159" s="12"/>
      <c r="P159" s="13"/>
      <c r="Q159" s="11" t="s">
        <v>159</v>
      </c>
      <c r="R159" s="12"/>
      <c r="S159" s="12"/>
      <c r="T159" s="12"/>
      <c r="U159" s="12"/>
      <c r="V159" s="12"/>
      <c r="W159" s="12"/>
      <c r="X159" s="12"/>
      <c r="Y159" s="12"/>
      <c r="Z159" s="13"/>
      <c r="AA159" s="11"/>
      <c r="AB159" s="12"/>
      <c r="AC159" s="12"/>
      <c r="AD159" s="12"/>
      <c r="AE159" s="12"/>
      <c r="AF159" s="12"/>
      <c r="AG159" s="12"/>
      <c r="AH159" s="11"/>
      <c r="AI159" s="12"/>
      <c r="AJ159" s="12"/>
      <c r="AK159" s="12"/>
      <c r="AL159" s="12"/>
      <c r="AM159" s="12"/>
      <c r="AN159" s="12"/>
      <c r="AO159" s="13"/>
    </row>
    <row r="160" spans="3:41">
      <c r="D160" s="11" t="s">
        <v>178</v>
      </c>
      <c r="E160" s="12"/>
      <c r="F160" s="12"/>
      <c r="G160" s="12"/>
      <c r="H160" s="12"/>
      <c r="I160" s="12"/>
      <c r="J160" s="12"/>
      <c r="K160" s="11" t="s">
        <v>121</v>
      </c>
      <c r="L160" s="12"/>
      <c r="M160" s="12"/>
      <c r="N160" s="12"/>
      <c r="O160" s="12"/>
      <c r="P160" s="13"/>
      <c r="Q160" s="11" t="s">
        <v>205</v>
      </c>
      <c r="R160" s="12"/>
      <c r="S160" s="12"/>
      <c r="T160" s="12"/>
      <c r="U160" s="12"/>
      <c r="V160" s="12"/>
      <c r="W160" s="12"/>
      <c r="X160" s="12"/>
      <c r="Y160" s="12"/>
      <c r="Z160" s="13"/>
      <c r="AA160" s="11"/>
      <c r="AB160" s="12"/>
      <c r="AC160" s="12"/>
      <c r="AD160" s="12"/>
      <c r="AE160" s="12"/>
      <c r="AF160" s="12"/>
      <c r="AG160" s="12"/>
      <c r="AH160" s="11"/>
      <c r="AI160" s="12"/>
      <c r="AJ160" s="12"/>
      <c r="AK160" s="12"/>
      <c r="AL160" s="12"/>
      <c r="AM160" s="12"/>
      <c r="AN160" s="12"/>
      <c r="AO160" s="13"/>
    </row>
    <row r="161" spans="3:41">
      <c r="D161" s="11"/>
      <c r="E161" s="12"/>
      <c r="F161" s="12"/>
      <c r="G161" s="12"/>
      <c r="H161" s="12"/>
      <c r="I161" s="12"/>
      <c r="J161" s="12"/>
      <c r="K161" s="11" t="s">
        <v>176</v>
      </c>
      <c r="L161" s="12"/>
      <c r="M161" s="12"/>
      <c r="N161" s="12"/>
      <c r="O161" s="12"/>
      <c r="P161" s="13"/>
      <c r="Q161" s="11" t="s">
        <v>389</v>
      </c>
      <c r="R161" s="12"/>
      <c r="S161" s="12"/>
      <c r="T161" s="12"/>
      <c r="U161" s="12"/>
      <c r="V161" s="12"/>
      <c r="W161" s="12"/>
      <c r="X161" s="12"/>
      <c r="Y161" s="12"/>
      <c r="Z161" s="13"/>
      <c r="AA161" s="11"/>
      <c r="AB161" s="12"/>
      <c r="AC161" s="12"/>
      <c r="AD161" s="12"/>
      <c r="AE161" s="12"/>
      <c r="AF161" s="12"/>
      <c r="AG161" s="12"/>
      <c r="AH161" s="11"/>
      <c r="AI161" s="12"/>
      <c r="AJ161" s="12"/>
      <c r="AK161" s="12"/>
      <c r="AL161" s="12"/>
      <c r="AM161" s="12"/>
      <c r="AN161" s="12"/>
      <c r="AO161" s="13"/>
    </row>
    <row r="162" spans="3:41">
      <c r="D162" s="11"/>
      <c r="E162" s="12"/>
      <c r="F162" s="12"/>
      <c r="G162" s="12"/>
      <c r="H162" s="12"/>
      <c r="I162" s="12"/>
      <c r="J162" s="12"/>
      <c r="K162" s="11" t="s">
        <v>171</v>
      </c>
      <c r="L162" s="12"/>
      <c r="M162" s="12"/>
      <c r="N162" s="12"/>
      <c r="O162" s="12"/>
      <c r="P162" s="13"/>
      <c r="Q162" s="11" t="s">
        <v>179</v>
      </c>
      <c r="R162" s="12"/>
      <c r="S162" s="12"/>
      <c r="T162" s="12"/>
      <c r="U162" s="12"/>
      <c r="V162" s="12"/>
      <c r="W162" s="12"/>
      <c r="X162" s="12"/>
      <c r="Y162" s="12"/>
      <c r="Z162" s="13"/>
      <c r="AA162" s="11"/>
      <c r="AB162" s="12"/>
      <c r="AC162" s="12"/>
      <c r="AD162" s="12"/>
      <c r="AE162" s="12"/>
      <c r="AF162" s="12"/>
      <c r="AG162" s="12"/>
      <c r="AH162" s="11"/>
      <c r="AI162" s="12"/>
      <c r="AJ162" s="12"/>
      <c r="AK162" s="12"/>
      <c r="AL162" s="12"/>
      <c r="AM162" s="12"/>
      <c r="AN162" s="12"/>
      <c r="AO162" s="13"/>
    </row>
    <row r="163" spans="3:41">
      <c r="D163" s="11"/>
      <c r="E163" s="12"/>
      <c r="F163" s="12"/>
      <c r="G163" s="12"/>
      <c r="H163" s="12"/>
      <c r="I163" s="12"/>
      <c r="J163" s="12"/>
      <c r="K163" s="11" t="s">
        <v>172</v>
      </c>
      <c r="L163" s="12"/>
      <c r="M163" s="12"/>
      <c r="N163" s="12"/>
      <c r="O163" s="12"/>
      <c r="P163" s="13"/>
      <c r="Q163" s="11" t="s">
        <v>179</v>
      </c>
      <c r="R163" s="12"/>
      <c r="S163" s="12"/>
      <c r="T163" s="12"/>
      <c r="U163" s="12"/>
      <c r="V163" s="12"/>
      <c r="W163" s="12"/>
      <c r="X163" s="12"/>
      <c r="Y163" s="12"/>
      <c r="Z163" s="13"/>
      <c r="AA163" s="11"/>
      <c r="AB163" s="12"/>
      <c r="AC163" s="12"/>
      <c r="AD163" s="12"/>
      <c r="AE163" s="12"/>
      <c r="AF163" s="12"/>
      <c r="AG163" s="12"/>
      <c r="AH163" s="11"/>
      <c r="AI163" s="12"/>
      <c r="AJ163" s="12"/>
      <c r="AK163" s="12"/>
      <c r="AL163" s="12"/>
      <c r="AM163" s="12"/>
      <c r="AN163" s="12"/>
      <c r="AO163" s="13"/>
    </row>
    <row r="164" spans="3:41">
      <c r="D164" s="11"/>
      <c r="E164" s="12"/>
      <c r="F164" s="12"/>
      <c r="G164" s="12"/>
      <c r="H164" s="12"/>
      <c r="I164" s="12"/>
      <c r="J164" s="12"/>
      <c r="K164" s="11" t="s">
        <v>173</v>
      </c>
      <c r="L164" s="12"/>
      <c r="M164" s="12"/>
      <c r="N164" s="12"/>
      <c r="O164" s="12"/>
      <c r="P164" s="13"/>
      <c r="Q164" s="11" t="s">
        <v>179</v>
      </c>
      <c r="R164" s="12"/>
      <c r="S164" s="12"/>
      <c r="T164" s="12"/>
      <c r="U164" s="12"/>
      <c r="V164" s="12"/>
      <c r="W164" s="12"/>
      <c r="X164" s="12"/>
      <c r="Y164" s="12"/>
      <c r="Z164" s="13"/>
      <c r="AA164" s="11"/>
      <c r="AB164" s="12"/>
      <c r="AC164" s="12"/>
      <c r="AD164" s="12"/>
      <c r="AE164" s="12"/>
      <c r="AF164" s="12"/>
      <c r="AG164" s="12"/>
      <c r="AH164" s="11"/>
      <c r="AI164" s="12"/>
      <c r="AJ164" s="12"/>
      <c r="AK164" s="12"/>
      <c r="AL164" s="12"/>
      <c r="AM164" s="12"/>
      <c r="AN164" s="12"/>
      <c r="AO164" s="13"/>
    </row>
    <row r="165" spans="3:41">
      <c r="D165" s="11"/>
      <c r="E165" s="12"/>
      <c r="F165" s="12"/>
      <c r="G165" s="12"/>
      <c r="H165" s="12"/>
      <c r="I165" s="12"/>
      <c r="J165" s="12"/>
      <c r="K165" s="11" t="s">
        <v>174</v>
      </c>
      <c r="L165" s="12"/>
      <c r="M165" s="12"/>
      <c r="N165" s="12"/>
      <c r="O165" s="12"/>
      <c r="P165" s="13"/>
      <c r="Q165" s="11" t="s">
        <v>179</v>
      </c>
      <c r="R165" s="12"/>
      <c r="S165" s="12"/>
      <c r="T165" s="12"/>
      <c r="U165" s="12"/>
      <c r="V165" s="12"/>
      <c r="W165" s="12"/>
      <c r="X165" s="12"/>
      <c r="Y165" s="12"/>
      <c r="Z165" s="13"/>
      <c r="AA165" s="11"/>
      <c r="AB165" s="12"/>
      <c r="AC165" s="12"/>
      <c r="AD165" s="12"/>
      <c r="AE165" s="12"/>
      <c r="AF165" s="12"/>
      <c r="AG165" s="12"/>
      <c r="AH165" s="11"/>
      <c r="AI165" s="12"/>
      <c r="AJ165" s="12"/>
      <c r="AK165" s="12"/>
      <c r="AL165" s="12"/>
      <c r="AM165" s="12"/>
      <c r="AN165" s="12"/>
      <c r="AO165" s="13"/>
    </row>
    <row r="166" spans="3:41">
      <c r="D166" s="11"/>
      <c r="E166" s="12"/>
      <c r="F166" s="12"/>
      <c r="G166" s="12"/>
      <c r="H166" s="12"/>
      <c r="I166" s="12"/>
      <c r="J166" s="12"/>
      <c r="K166" s="11" t="s">
        <v>175</v>
      </c>
      <c r="L166" s="12"/>
      <c r="M166" s="12"/>
      <c r="N166" s="12"/>
      <c r="O166" s="12"/>
      <c r="P166" s="13"/>
      <c r="Q166" s="11" t="s">
        <v>179</v>
      </c>
      <c r="R166" s="12"/>
      <c r="S166" s="12"/>
      <c r="T166" s="12"/>
      <c r="U166" s="12"/>
      <c r="V166" s="12"/>
      <c r="W166" s="12"/>
      <c r="X166" s="12"/>
      <c r="Y166" s="12"/>
      <c r="Z166" s="13"/>
      <c r="AA166" s="11"/>
      <c r="AB166" s="12"/>
      <c r="AC166" s="12"/>
      <c r="AD166" s="12"/>
      <c r="AE166" s="12"/>
      <c r="AF166" s="12"/>
      <c r="AG166" s="12"/>
      <c r="AH166" s="11"/>
      <c r="AI166" s="12"/>
      <c r="AJ166" s="12"/>
      <c r="AK166" s="12"/>
      <c r="AL166" s="12"/>
      <c r="AM166" s="12"/>
      <c r="AN166" s="12"/>
      <c r="AO166" s="13"/>
    </row>
    <row r="169" spans="3:41">
      <c r="C169" s="1" t="s">
        <v>261</v>
      </c>
    </row>
    <row r="170" spans="3:41">
      <c r="D170" s="60" t="s">
        <v>264</v>
      </c>
      <c r="E170" s="62"/>
      <c r="F170" s="60" t="s">
        <v>262</v>
      </c>
      <c r="G170" s="61"/>
      <c r="H170" s="61"/>
      <c r="I170" s="61"/>
      <c r="J170" s="60" t="s">
        <v>263</v>
      </c>
      <c r="K170" s="61"/>
      <c r="L170" s="61"/>
      <c r="M170" s="61"/>
      <c r="N170" s="61"/>
      <c r="O170" s="62"/>
    </row>
    <row r="171" spans="3:41">
      <c r="D171" s="63">
        <v>0</v>
      </c>
      <c r="E171" s="64"/>
      <c r="F171" s="11" t="s">
        <v>234</v>
      </c>
      <c r="G171" s="12"/>
      <c r="H171" s="12"/>
      <c r="I171" s="12"/>
      <c r="J171" s="11" t="s">
        <v>241</v>
      </c>
      <c r="K171" s="12"/>
      <c r="L171" s="12"/>
      <c r="M171" s="12"/>
      <c r="N171" s="12"/>
      <c r="O171" s="13"/>
    </row>
    <row r="172" spans="3:41">
      <c r="D172" s="63">
        <v>1</v>
      </c>
      <c r="E172" s="64"/>
      <c r="F172" s="11" t="s">
        <v>235</v>
      </c>
      <c r="G172" s="12"/>
      <c r="H172" s="12"/>
      <c r="I172" s="12"/>
      <c r="J172" s="11" t="s">
        <v>242</v>
      </c>
      <c r="K172" s="12"/>
      <c r="L172" s="12"/>
      <c r="M172" s="12"/>
      <c r="N172" s="12"/>
      <c r="O172" s="13"/>
    </row>
    <row r="173" spans="3:41">
      <c r="D173" s="63">
        <v>2</v>
      </c>
      <c r="E173" s="64"/>
      <c r="F173" s="11" t="s">
        <v>236</v>
      </c>
      <c r="G173" s="12"/>
      <c r="H173" s="12"/>
      <c r="I173" s="12"/>
      <c r="J173" s="11" t="s">
        <v>243</v>
      </c>
      <c r="K173" s="12"/>
      <c r="L173" s="12"/>
      <c r="M173" s="12"/>
      <c r="N173" s="12"/>
      <c r="O173" s="13"/>
    </row>
    <row r="174" spans="3:41">
      <c r="D174" s="63">
        <v>3</v>
      </c>
      <c r="E174" s="64"/>
      <c r="F174" s="11" t="s">
        <v>239</v>
      </c>
      <c r="G174" s="12"/>
      <c r="H174" s="12"/>
      <c r="I174" s="12"/>
      <c r="J174" s="11" t="s">
        <v>240</v>
      </c>
      <c r="K174" s="12"/>
      <c r="L174" s="12"/>
      <c r="M174" s="12"/>
      <c r="N174" s="12"/>
      <c r="O174" s="13"/>
    </row>
    <row r="175" spans="3:41">
      <c r="D175" s="63">
        <v>4</v>
      </c>
      <c r="E175" s="64"/>
      <c r="F175" s="11" t="s">
        <v>237</v>
      </c>
      <c r="G175" s="12"/>
      <c r="H175" s="12"/>
      <c r="I175" s="12"/>
      <c r="J175" s="11" t="s">
        <v>252</v>
      </c>
      <c r="K175" s="12"/>
      <c r="L175" s="12"/>
      <c r="M175" s="12"/>
      <c r="N175" s="12"/>
      <c r="O175" s="13"/>
    </row>
    <row r="176" spans="3:41">
      <c r="D176" s="63">
        <v>5</v>
      </c>
      <c r="E176" s="64"/>
      <c r="F176" s="11"/>
      <c r="G176" s="12"/>
      <c r="H176" s="12"/>
      <c r="I176" s="12"/>
      <c r="J176" s="11" t="s">
        <v>253</v>
      </c>
      <c r="K176" s="12"/>
      <c r="L176" s="12"/>
      <c r="M176" s="12"/>
      <c r="N176" s="12"/>
      <c r="O176" s="13"/>
    </row>
    <row r="177" spans="4:15">
      <c r="D177" s="63">
        <v>6</v>
      </c>
      <c r="E177" s="64"/>
      <c r="F177" s="11"/>
      <c r="G177" s="12"/>
      <c r="H177" s="12"/>
      <c r="I177" s="12"/>
      <c r="J177" s="11" t="s">
        <v>254</v>
      </c>
      <c r="K177" s="12"/>
      <c r="L177" s="12"/>
      <c r="M177" s="12"/>
      <c r="N177" s="12"/>
      <c r="O177" s="13"/>
    </row>
    <row r="178" spans="4:15">
      <c r="D178" s="63">
        <v>7</v>
      </c>
      <c r="E178" s="64"/>
      <c r="F178" s="11"/>
      <c r="G178" s="12"/>
      <c r="H178" s="12"/>
      <c r="I178" s="12"/>
      <c r="J178" s="11" t="s">
        <v>255</v>
      </c>
      <c r="K178" s="12"/>
      <c r="L178" s="12"/>
      <c r="M178" s="12"/>
      <c r="N178" s="12"/>
      <c r="O178" s="13"/>
    </row>
    <row r="179" spans="4:15">
      <c r="D179" s="63">
        <v>8</v>
      </c>
      <c r="E179" s="64"/>
      <c r="F179" s="11"/>
      <c r="G179" s="12"/>
      <c r="H179" s="12"/>
      <c r="I179" s="12"/>
      <c r="J179" s="11" t="s">
        <v>257</v>
      </c>
      <c r="K179" s="12"/>
      <c r="L179" s="12"/>
      <c r="M179" s="12"/>
      <c r="N179" s="12"/>
      <c r="O179" s="13"/>
    </row>
    <row r="180" spans="4:15">
      <c r="D180" s="63">
        <v>9</v>
      </c>
      <c r="E180" s="64"/>
      <c r="F180" s="11" t="s">
        <v>244</v>
      </c>
      <c r="G180" s="12"/>
      <c r="H180" s="12"/>
      <c r="I180" s="12"/>
      <c r="J180" s="11" t="s">
        <v>247</v>
      </c>
      <c r="K180" s="12"/>
      <c r="L180" s="12"/>
      <c r="M180" s="12"/>
      <c r="N180" s="12"/>
      <c r="O180" s="13"/>
    </row>
    <row r="181" spans="4:15">
      <c r="D181" s="63">
        <v>10</v>
      </c>
      <c r="E181" s="64"/>
      <c r="F181" s="11" t="s">
        <v>245</v>
      </c>
      <c r="G181" s="12"/>
      <c r="H181" s="12"/>
      <c r="I181" s="12"/>
      <c r="J181" s="11" t="s">
        <v>248</v>
      </c>
      <c r="K181" s="12"/>
      <c r="L181" s="12"/>
      <c r="M181" s="12"/>
      <c r="N181" s="12"/>
      <c r="O181" s="13"/>
    </row>
    <row r="182" spans="4:15">
      <c r="D182" s="63">
        <v>11</v>
      </c>
      <c r="E182" s="64"/>
      <c r="F182" s="11" t="s">
        <v>246</v>
      </c>
      <c r="G182" s="12"/>
      <c r="H182" s="12"/>
      <c r="I182" s="12"/>
      <c r="J182" s="11" t="s">
        <v>249</v>
      </c>
      <c r="K182" s="12"/>
      <c r="L182" s="12"/>
      <c r="M182" s="12"/>
      <c r="N182" s="12"/>
      <c r="O182" s="13"/>
    </row>
    <row r="183" spans="4:15">
      <c r="D183" s="63">
        <v>12</v>
      </c>
      <c r="E183" s="64"/>
      <c r="F183" s="11" t="s">
        <v>250</v>
      </c>
      <c r="G183" s="12"/>
      <c r="H183" s="12"/>
      <c r="I183" s="12"/>
      <c r="J183" s="11" t="s">
        <v>249</v>
      </c>
      <c r="K183" s="12"/>
      <c r="L183" s="12"/>
      <c r="M183" s="12"/>
      <c r="N183" s="12"/>
      <c r="O183" s="13"/>
    </row>
    <row r="184" spans="4:15">
      <c r="D184" s="63">
        <v>13</v>
      </c>
      <c r="E184" s="64"/>
      <c r="F184" s="11" t="s">
        <v>251</v>
      </c>
      <c r="G184" s="12"/>
      <c r="H184" s="12"/>
      <c r="I184" s="12"/>
      <c r="J184" s="11" t="s">
        <v>256</v>
      </c>
      <c r="K184" s="12"/>
      <c r="L184" s="12"/>
      <c r="M184" s="12"/>
      <c r="N184" s="12"/>
      <c r="O184" s="13"/>
    </row>
    <row r="185" spans="4:15">
      <c r="D185" s="63">
        <v>14</v>
      </c>
      <c r="E185" s="64"/>
      <c r="F185" s="11" t="s">
        <v>238</v>
      </c>
      <c r="G185" s="12"/>
      <c r="H185" s="12"/>
      <c r="I185" s="12"/>
      <c r="J185" s="11" t="s">
        <v>258</v>
      </c>
      <c r="K185" s="12"/>
      <c r="L185" s="12"/>
      <c r="M185" s="12"/>
      <c r="N185" s="12"/>
      <c r="O185" s="13"/>
    </row>
    <row r="186" spans="4:15">
      <c r="D186" s="63">
        <v>15</v>
      </c>
      <c r="E186" s="64"/>
      <c r="F186" s="11"/>
      <c r="G186" s="12"/>
      <c r="H186" s="12"/>
      <c r="I186" s="12"/>
      <c r="J186" s="11" t="s">
        <v>259</v>
      </c>
      <c r="K186" s="12"/>
      <c r="L186" s="12"/>
      <c r="M186" s="12"/>
      <c r="N186" s="12"/>
      <c r="O186" s="13"/>
    </row>
    <row r="187" spans="4:15">
      <c r="D187" s="63">
        <v>16</v>
      </c>
      <c r="E187" s="64"/>
      <c r="F187" s="11"/>
      <c r="G187" s="12"/>
      <c r="H187" s="12"/>
      <c r="I187" s="12"/>
      <c r="J187" s="11" t="s">
        <v>260</v>
      </c>
      <c r="K187" s="12"/>
      <c r="L187" s="12"/>
      <c r="M187" s="12"/>
      <c r="N187" s="12"/>
      <c r="O187" s="13"/>
    </row>
  </sheetData>
  <mergeCells count="82">
    <mergeCell ref="C78:D78"/>
    <mergeCell ref="C79:D79"/>
    <mergeCell ref="C80:D80"/>
    <mergeCell ref="C81:D81"/>
    <mergeCell ref="C72:D72"/>
    <mergeCell ref="C73:D73"/>
    <mergeCell ref="C74:D74"/>
    <mergeCell ref="C75:D75"/>
    <mergeCell ref="C76:D76"/>
    <mergeCell ref="D183:E183"/>
    <mergeCell ref="D184:E184"/>
    <mergeCell ref="D185:E185"/>
    <mergeCell ref="D186:E186"/>
    <mergeCell ref="D187:E187"/>
    <mergeCell ref="D178:E178"/>
    <mergeCell ref="D179:E179"/>
    <mergeCell ref="D180:E180"/>
    <mergeCell ref="D181:E181"/>
    <mergeCell ref="D182:E182"/>
    <mergeCell ref="D173:E173"/>
    <mergeCell ref="D174:E174"/>
    <mergeCell ref="D175:E175"/>
    <mergeCell ref="D176:E176"/>
    <mergeCell ref="D177:E177"/>
    <mergeCell ref="J170:O170"/>
    <mergeCell ref="F170:I170"/>
    <mergeCell ref="D170:E170"/>
    <mergeCell ref="D171:E171"/>
    <mergeCell ref="D172:E172"/>
    <mergeCell ref="C29:D29"/>
    <mergeCell ref="C70:D70"/>
    <mergeCell ref="C71:D71"/>
    <mergeCell ref="C66:D66"/>
    <mergeCell ref="C67:D67"/>
    <mergeCell ref="C68:D68"/>
    <mergeCell ref="C69:D69"/>
    <mergeCell ref="C65:D65"/>
    <mergeCell ref="C63:D63"/>
    <mergeCell ref="C64:D64"/>
    <mergeCell ref="C39:D39"/>
    <mergeCell ref="C44:D44"/>
    <mergeCell ref="C53:D53"/>
    <mergeCell ref="C54:D54"/>
    <mergeCell ref="C40:D40"/>
    <mergeCell ref="Q90:AF90"/>
    <mergeCell ref="AN90:AU90"/>
    <mergeCell ref="AG90:AM90"/>
    <mergeCell ref="C32:D32"/>
    <mergeCell ref="C33:D33"/>
    <mergeCell ref="C46:D46"/>
    <mergeCell ref="C47:D47"/>
    <mergeCell ref="C38:D38"/>
    <mergeCell ref="C61:D61"/>
    <mergeCell ref="C51:D51"/>
    <mergeCell ref="C50:D50"/>
    <mergeCell ref="C45:D45"/>
    <mergeCell ref="C37:D37"/>
    <mergeCell ref="D90:J90"/>
    <mergeCell ref="K90:P90"/>
    <mergeCell ref="C77:D77"/>
    <mergeCell ref="AM122:AS122"/>
    <mergeCell ref="AT122:AZ122"/>
    <mergeCell ref="D122:J122"/>
    <mergeCell ref="K122:Q122"/>
    <mergeCell ref="R122:X122"/>
    <mergeCell ref="Y122:AE122"/>
    <mergeCell ref="AF122:AL122"/>
    <mergeCell ref="AA99:AG99"/>
    <mergeCell ref="AH99:AO99"/>
    <mergeCell ref="D99:J99"/>
    <mergeCell ref="K99:P99"/>
    <mergeCell ref="Q99:Z99"/>
    <mergeCell ref="Q139:AF139"/>
    <mergeCell ref="AH148:AO148"/>
    <mergeCell ref="D148:J148"/>
    <mergeCell ref="K148:P148"/>
    <mergeCell ref="Q148:Z148"/>
    <mergeCell ref="AA148:AG148"/>
    <mergeCell ref="AG139:AM139"/>
    <mergeCell ref="AN139:AU139"/>
    <mergeCell ref="D139:J139"/>
    <mergeCell ref="K139:P139"/>
  </mergeCells>
  <phoneticPr fontId="7"/>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6FA5E0-F741-418B-9E68-FB79DEA30CD8}">
  <dimension ref="B2:AJ69"/>
  <sheetViews>
    <sheetView tabSelected="1" zoomScale="55" zoomScaleNormal="55" workbookViewId="0"/>
  </sheetViews>
  <sheetFormatPr defaultColWidth="3.77734375" defaultRowHeight="17.7"/>
  <cols>
    <col min="1" max="16384" width="3.77734375" style="2"/>
  </cols>
  <sheetData>
    <row r="2" spans="2:18">
      <c r="D2" s="65" t="s">
        <v>2</v>
      </c>
      <c r="E2" s="65"/>
      <c r="F2" s="65"/>
      <c r="G2" s="65"/>
      <c r="H2" s="65" t="s">
        <v>3</v>
      </c>
      <c r="I2" s="65"/>
      <c r="J2" s="65"/>
      <c r="K2" s="65"/>
      <c r="O2" s="2" t="s">
        <v>381</v>
      </c>
    </row>
    <row r="3" spans="2:18">
      <c r="D3" s="3">
        <v>1</v>
      </c>
      <c r="E3" s="3">
        <v>2</v>
      </c>
      <c r="F3" s="3">
        <v>3</v>
      </c>
      <c r="G3" s="3">
        <v>4</v>
      </c>
      <c r="H3" s="3">
        <v>1</v>
      </c>
      <c r="I3" s="3">
        <v>2</v>
      </c>
      <c r="J3" s="3">
        <v>3</v>
      </c>
      <c r="K3" s="3">
        <v>4</v>
      </c>
      <c r="O3" s="2" t="s">
        <v>285</v>
      </c>
    </row>
    <row r="4" spans="2:18">
      <c r="D4" s="3" t="s">
        <v>9</v>
      </c>
      <c r="E4" s="3" t="s">
        <v>10</v>
      </c>
      <c r="F4" s="3" t="s">
        <v>11</v>
      </c>
      <c r="G4" s="3" t="s">
        <v>28</v>
      </c>
      <c r="H4" s="3" t="s">
        <v>13</v>
      </c>
      <c r="I4" s="3" t="s">
        <v>12</v>
      </c>
      <c r="J4" s="3" t="s">
        <v>14</v>
      </c>
      <c r="K4" s="3" t="s">
        <v>32</v>
      </c>
      <c r="L4" s="2" t="s">
        <v>284</v>
      </c>
      <c r="O4" s="2" t="s">
        <v>4</v>
      </c>
      <c r="P4" s="19" t="s">
        <v>384</v>
      </c>
    </row>
    <row r="5" spans="2:18">
      <c r="B5" s="2" t="s">
        <v>27</v>
      </c>
      <c r="D5" s="2" t="s">
        <v>4</v>
      </c>
      <c r="E5" s="2" t="s">
        <v>4</v>
      </c>
      <c r="F5" s="2" t="s">
        <v>4</v>
      </c>
      <c r="G5" s="2" t="s">
        <v>21</v>
      </c>
      <c r="H5" s="2" t="s">
        <v>4</v>
      </c>
      <c r="I5" s="2" t="s">
        <v>4</v>
      </c>
      <c r="J5" s="2" t="s">
        <v>4</v>
      </c>
      <c r="K5" s="2" t="s">
        <v>4</v>
      </c>
      <c r="L5" s="2" t="s">
        <v>4</v>
      </c>
      <c r="M5" s="2" t="s">
        <v>7</v>
      </c>
      <c r="O5" s="2" t="s">
        <v>4</v>
      </c>
      <c r="P5" s="2" t="s">
        <v>4</v>
      </c>
    </row>
    <row r="6" spans="2:18">
      <c r="B6" s="3" t="s">
        <v>22</v>
      </c>
      <c r="D6" s="2" t="s">
        <v>4</v>
      </c>
      <c r="E6" s="2" t="s">
        <v>4</v>
      </c>
      <c r="F6" s="2" t="s">
        <v>4</v>
      </c>
      <c r="G6" s="2" t="s">
        <v>4</v>
      </c>
      <c r="H6" s="3">
        <v>18</v>
      </c>
      <c r="I6" s="3">
        <v>17</v>
      </c>
      <c r="J6" s="3">
        <v>16</v>
      </c>
      <c r="K6" s="3">
        <v>15</v>
      </c>
      <c r="L6" s="3">
        <v>14</v>
      </c>
      <c r="M6" s="3">
        <v>13</v>
      </c>
      <c r="N6" s="3">
        <v>12</v>
      </c>
      <c r="O6" s="3">
        <v>11</v>
      </c>
      <c r="P6" s="3">
        <v>10</v>
      </c>
    </row>
    <row r="7" spans="2:18">
      <c r="B7" s="3" t="s">
        <v>23</v>
      </c>
      <c r="D7" s="2" t="s">
        <v>4</v>
      </c>
      <c r="E7" s="2" t="s">
        <v>4</v>
      </c>
      <c r="F7" s="2" t="s">
        <v>19</v>
      </c>
      <c r="G7" s="2" t="s">
        <v>6</v>
      </c>
      <c r="H7" s="5" t="s">
        <v>6</v>
      </c>
      <c r="I7" s="2" t="s">
        <v>6</v>
      </c>
      <c r="J7" s="2" t="s">
        <v>7</v>
      </c>
      <c r="M7" s="2" t="s">
        <v>285</v>
      </c>
      <c r="N7" s="2" t="s">
        <v>6</v>
      </c>
      <c r="O7" s="2" t="s">
        <v>6</v>
      </c>
      <c r="P7" s="20" t="s">
        <v>6</v>
      </c>
      <c r="Q7" s="2" t="s">
        <v>289</v>
      </c>
      <c r="R7" s="19" t="s">
        <v>288</v>
      </c>
    </row>
    <row r="8" spans="2:18">
      <c r="B8" s="3" t="s">
        <v>24</v>
      </c>
      <c r="D8" s="2" t="s">
        <v>4</v>
      </c>
      <c r="E8" s="2" t="s">
        <v>21</v>
      </c>
      <c r="F8" s="2" t="s">
        <v>26</v>
      </c>
      <c r="G8" s="2" t="s">
        <v>6</v>
      </c>
      <c r="H8" s="6" t="s">
        <v>6</v>
      </c>
      <c r="I8" s="2" t="s">
        <v>7</v>
      </c>
      <c r="J8" s="2" t="s">
        <v>4</v>
      </c>
      <c r="M8" s="2" t="s">
        <v>4</v>
      </c>
      <c r="P8" s="4"/>
    </row>
    <row r="9" spans="2:18">
      <c r="B9" s="3" t="s">
        <v>25</v>
      </c>
      <c r="D9" s="2" t="s">
        <v>19</v>
      </c>
      <c r="E9" s="2" t="s">
        <v>6</v>
      </c>
      <c r="F9" s="2" t="s">
        <v>6</v>
      </c>
      <c r="G9" s="2" t="s">
        <v>6</v>
      </c>
      <c r="H9" s="3">
        <v>1</v>
      </c>
      <c r="I9" s="3">
        <v>2</v>
      </c>
      <c r="J9" s="3">
        <v>3</v>
      </c>
      <c r="K9" s="3">
        <v>4</v>
      </c>
      <c r="L9" s="3">
        <v>5</v>
      </c>
      <c r="M9" s="3">
        <v>6</v>
      </c>
      <c r="N9" s="3">
        <v>7</v>
      </c>
      <c r="O9" s="3">
        <v>8</v>
      </c>
      <c r="P9" s="3">
        <v>9</v>
      </c>
    </row>
    <row r="10" spans="2:18">
      <c r="B10" s="2" t="s">
        <v>4</v>
      </c>
      <c r="D10" s="2" t="s">
        <v>15</v>
      </c>
      <c r="E10" s="2" t="s">
        <v>16</v>
      </c>
      <c r="F10" s="2" t="s">
        <v>17</v>
      </c>
      <c r="G10" s="2" t="s">
        <v>18</v>
      </c>
      <c r="L10" s="2" t="s">
        <v>4</v>
      </c>
      <c r="N10" s="2" t="s">
        <v>5</v>
      </c>
      <c r="O10" s="2" t="s">
        <v>4</v>
      </c>
      <c r="P10" s="2" t="s">
        <v>286</v>
      </c>
      <c r="Q10" s="19" t="s">
        <v>287</v>
      </c>
    </row>
    <row r="11" spans="2:18">
      <c r="B11" s="2" t="s">
        <v>19</v>
      </c>
      <c r="C11" s="2" t="s">
        <v>6</v>
      </c>
      <c r="D11" s="2" t="s">
        <v>20</v>
      </c>
      <c r="E11" s="2" t="s">
        <v>20</v>
      </c>
      <c r="F11" s="2" t="s">
        <v>20</v>
      </c>
      <c r="G11" s="2" t="s">
        <v>20</v>
      </c>
      <c r="H11" s="2" t="s">
        <v>6</v>
      </c>
      <c r="I11" s="2" t="s">
        <v>6</v>
      </c>
      <c r="J11" s="2" t="s">
        <v>6</v>
      </c>
      <c r="K11" s="2" t="s">
        <v>6</v>
      </c>
      <c r="L11" s="2" t="s">
        <v>5</v>
      </c>
      <c r="N11" s="19" t="s">
        <v>383</v>
      </c>
      <c r="O11" s="2" t="s">
        <v>286</v>
      </c>
    </row>
    <row r="12" spans="2:18">
      <c r="O12" s="19" t="s">
        <v>382</v>
      </c>
    </row>
    <row r="13" spans="2:18">
      <c r="O13" s="19"/>
    </row>
    <row r="15" spans="2:18">
      <c r="C15" s="19"/>
    </row>
    <row r="18" spans="3:36">
      <c r="C18" s="21"/>
      <c r="D18" s="21">
        <v>1</v>
      </c>
      <c r="E18" s="21">
        <v>2</v>
      </c>
      <c r="F18" s="21">
        <v>3</v>
      </c>
      <c r="G18" s="21">
        <v>4</v>
      </c>
      <c r="H18" s="21">
        <v>5</v>
      </c>
      <c r="I18" s="21">
        <v>6</v>
      </c>
      <c r="J18" s="21">
        <v>7</v>
      </c>
      <c r="K18" s="21">
        <v>8</v>
      </c>
      <c r="L18" s="21">
        <v>9</v>
      </c>
      <c r="M18" s="21">
        <v>10</v>
      </c>
      <c r="N18" s="21">
        <v>11</v>
      </c>
      <c r="O18" s="21">
        <v>12</v>
      </c>
      <c r="P18" s="21">
        <v>13</v>
      </c>
      <c r="Q18" s="21">
        <v>14</v>
      </c>
      <c r="R18" s="21">
        <v>15</v>
      </c>
      <c r="S18" s="21">
        <v>16</v>
      </c>
      <c r="T18" s="21">
        <v>17</v>
      </c>
      <c r="U18" s="21">
        <v>18</v>
      </c>
      <c r="V18" s="21">
        <v>19</v>
      </c>
      <c r="W18" s="21">
        <v>20</v>
      </c>
      <c r="X18" s="21">
        <v>21</v>
      </c>
      <c r="Y18" s="21">
        <v>22</v>
      </c>
      <c r="Z18" s="21">
        <v>23</v>
      </c>
      <c r="AA18" s="21">
        <v>24</v>
      </c>
      <c r="AB18" s="21">
        <v>25</v>
      </c>
      <c r="AC18" s="21">
        <v>26</v>
      </c>
      <c r="AD18" s="21">
        <v>27</v>
      </c>
      <c r="AE18" s="21">
        <v>28</v>
      </c>
      <c r="AF18" s="21">
        <v>29</v>
      </c>
      <c r="AG18" s="21">
        <v>30</v>
      </c>
      <c r="AH18" s="21">
        <v>31</v>
      </c>
      <c r="AI18" s="21">
        <v>32</v>
      </c>
      <c r="AJ18" s="21"/>
    </row>
    <row r="19" spans="3:36">
      <c r="C19" s="21" t="s">
        <v>290</v>
      </c>
      <c r="D19" s="29"/>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c r="AE19" s="28"/>
      <c r="AF19" s="28"/>
      <c r="AG19" s="28"/>
      <c r="AH19" s="28"/>
      <c r="AI19" s="30"/>
      <c r="AJ19" s="21"/>
    </row>
    <row r="20" spans="3:36">
      <c r="C20" s="21" t="s">
        <v>291</v>
      </c>
      <c r="D20" s="31"/>
      <c r="E20" s="25"/>
      <c r="F20" s="25"/>
      <c r="G20" s="25"/>
      <c r="H20" s="25"/>
      <c r="I20" s="25"/>
      <c r="J20" s="25"/>
      <c r="K20" s="25"/>
      <c r="L20" s="29"/>
      <c r="M20" s="28"/>
      <c r="N20" s="28"/>
      <c r="O20" s="28"/>
      <c r="P20" s="28"/>
      <c r="Q20" s="28"/>
      <c r="R20" s="28"/>
      <c r="S20" s="28"/>
      <c r="T20" s="28"/>
      <c r="U20" s="28"/>
      <c r="V20" s="28"/>
      <c r="W20" s="28"/>
      <c r="X20" s="28"/>
      <c r="Y20" s="28"/>
      <c r="Z20" s="28"/>
      <c r="AA20" s="28"/>
      <c r="AB20" s="30"/>
      <c r="AC20" s="25"/>
      <c r="AD20" s="25"/>
      <c r="AE20" s="25"/>
      <c r="AF20" s="25"/>
      <c r="AG20" s="25"/>
      <c r="AH20" s="25"/>
      <c r="AI20" s="32"/>
      <c r="AJ20" s="21"/>
    </row>
    <row r="21" spans="3:36">
      <c r="C21" s="21" t="s">
        <v>295</v>
      </c>
      <c r="D21" s="31"/>
      <c r="E21" s="25"/>
      <c r="F21" s="25"/>
      <c r="G21" s="25"/>
      <c r="H21" s="25"/>
      <c r="I21" s="25"/>
      <c r="J21" s="25"/>
      <c r="K21" s="25"/>
      <c r="L21" s="31"/>
      <c r="M21" s="27"/>
      <c r="N21" s="27"/>
      <c r="O21" s="27"/>
      <c r="P21" s="27"/>
      <c r="Q21" s="27"/>
      <c r="R21" s="27"/>
      <c r="S21" s="27"/>
      <c r="T21" s="27"/>
      <c r="U21" s="27"/>
      <c r="V21" s="27"/>
      <c r="W21" s="27"/>
      <c r="X21" s="27"/>
      <c r="Y21" s="27"/>
      <c r="Z21" s="27"/>
      <c r="AA21" s="27"/>
      <c r="AB21" s="32"/>
      <c r="AC21" s="25"/>
      <c r="AD21" s="25"/>
      <c r="AE21" s="25"/>
      <c r="AF21" s="25"/>
      <c r="AG21" s="25"/>
      <c r="AH21" s="25"/>
      <c r="AI21" s="32"/>
      <c r="AJ21" s="21"/>
    </row>
    <row r="22" spans="3:36">
      <c r="C22" s="21" t="s">
        <v>299</v>
      </c>
      <c r="D22" s="31"/>
      <c r="E22" s="25"/>
      <c r="F22" s="25"/>
      <c r="G22" s="25"/>
      <c r="H22" s="25"/>
      <c r="I22" s="25"/>
      <c r="J22" s="25"/>
      <c r="K22" s="25"/>
      <c r="L22" s="31"/>
      <c r="M22" s="27"/>
      <c r="N22" s="27"/>
      <c r="O22" s="27"/>
      <c r="P22" s="27"/>
      <c r="Q22" s="27"/>
      <c r="R22" s="27"/>
      <c r="S22" s="27"/>
      <c r="T22" s="27"/>
      <c r="U22" s="27"/>
      <c r="V22" s="27"/>
      <c r="W22" s="27"/>
      <c r="X22" s="27"/>
      <c r="Y22" s="27"/>
      <c r="Z22" s="27"/>
      <c r="AA22" s="27"/>
      <c r="AB22" s="32"/>
      <c r="AC22" s="25"/>
      <c r="AD22" s="25"/>
      <c r="AE22" s="25"/>
      <c r="AF22" s="25"/>
      <c r="AG22" s="25"/>
      <c r="AH22" s="25"/>
      <c r="AI22" s="32"/>
      <c r="AJ22" s="21"/>
    </row>
    <row r="23" spans="3:36">
      <c r="C23" s="21" t="s">
        <v>300</v>
      </c>
      <c r="D23" s="31"/>
      <c r="E23" s="25"/>
      <c r="F23" s="25"/>
      <c r="G23" s="25"/>
      <c r="H23" s="25"/>
      <c r="I23" s="25"/>
      <c r="J23" s="25"/>
      <c r="K23" s="25"/>
      <c r="L23" s="31"/>
      <c r="M23" s="27"/>
      <c r="N23" s="27"/>
      <c r="O23" s="27"/>
      <c r="P23" s="27"/>
      <c r="Q23" s="27"/>
      <c r="R23" s="27"/>
      <c r="S23" s="27"/>
      <c r="T23" s="27"/>
      <c r="U23" s="27"/>
      <c r="V23" s="27"/>
      <c r="W23" s="27"/>
      <c r="X23" s="27"/>
      <c r="Y23" s="27"/>
      <c r="Z23" s="27"/>
      <c r="AA23" s="27"/>
      <c r="AB23" s="32"/>
      <c r="AC23" s="25"/>
      <c r="AD23" s="25"/>
      <c r="AE23" s="25"/>
      <c r="AF23" s="25"/>
      <c r="AG23" s="25"/>
      <c r="AH23" s="25"/>
      <c r="AI23" s="32"/>
      <c r="AJ23" s="21"/>
    </row>
    <row r="24" spans="3:36">
      <c r="C24" s="21" t="s">
        <v>301</v>
      </c>
      <c r="D24" s="31"/>
      <c r="E24" s="25"/>
      <c r="F24" s="25"/>
      <c r="G24" s="25"/>
      <c r="H24" s="25"/>
      <c r="I24" s="25"/>
      <c r="J24" s="25"/>
      <c r="K24" s="25"/>
      <c r="L24" s="31"/>
      <c r="M24" s="27"/>
      <c r="N24" s="27"/>
      <c r="O24" s="27"/>
      <c r="P24" s="27"/>
      <c r="Q24" s="27"/>
      <c r="R24" s="27"/>
      <c r="S24" s="27"/>
      <c r="T24" s="27"/>
      <c r="U24" s="27"/>
      <c r="V24" s="27"/>
      <c r="W24" s="27"/>
      <c r="X24" s="27"/>
      <c r="Y24" s="27"/>
      <c r="Z24" s="27"/>
      <c r="AA24" s="27"/>
      <c r="AB24" s="32"/>
      <c r="AC24" s="25"/>
      <c r="AD24" s="25"/>
      <c r="AE24" s="25"/>
      <c r="AF24" s="25"/>
      <c r="AG24" s="25"/>
      <c r="AH24" s="25"/>
      <c r="AI24" s="32"/>
      <c r="AJ24" s="21"/>
    </row>
    <row r="25" spans="3:36">
      <c r="C25" s="21" t="s">
        <v>297</v>
      </c>
      <c r="D25" s="31"/>
      <c r="E25" s="25"/>
      <c r="F25" s="25"/>
      <c r="G25" s="25"/>
      <c r="H25" s="25"/>
      <c r="I25" s="25"/>
      <c r="J25" s="25"/>
      <c r="K25" s="25"/>
      <c r="L25" s="31"/>
      <c r="M25" s="27"/>
      <c r="N25" s="27"/>
      <c r="O25" s="27"/>
      <c r="P25" s="27"/>
      <c r="Q25" s="27"/>
      <c r="R25" s="54"/>
      <c r="S25" s="27"/>
      <c r="T25" s="27"/>
      <c r="U25" s="27"/>
      <c r="V25" s="27"/>
      <c r="W25" s="27"/>
      <c r="X25" s="27"/>
      <c r="Y25" s="27"/>
      <c r="Z25" s="27"/>
      <c r="AA25" s="27"/>
      <c r="AB25" s="32"/>
      <c r="AC25" s="25"/>
      <c r="AD25" s="25"/>
      <c r="AE25" s="25"/>
      <c r="AF25" s="25"/>
      <c r="AG25" s="25"/>
      <c r="AH25" s="25"/>
      <c r="AI25" s="32"/>
      <c r="AJ25" s="21"/>
    </row>
    <row r="26" spans="3:36">
      <c r="C26" s="21" t="s">
        <v>305</v>
      </c>
      <c r="D26" s="31"/>
      <c r="E26" s="25"/>
      <c r="F26" s="25"/>
      <c r="G26" s="25"/>
      <c r="H26" s="25"/>
      <c r="I26" s="25"/>
      <c r="J26" s="25"/>
      <c r="K26" s="25"/>
      <c r="L26" s="31"/>
      <c r="M26" s="27"/>
      <c r="N26" s="27"/>
      <c r="O26" s="27"/>
      <c r="P26" s="27"/>
      <c r="Q26" s="27"/>
      <c r="R26" s="27"/>
      <c r="S26" s="27"/>
      <c r="T26" s="27"/>
      <c r="U26" s="27"/>
      <c r="V26" s="27"/>
      <c r="W26" s="27"/>
      <c r="X26" s="27"/>
      <c r="Y26" s="27"/>
      <c r="Z26" s="27"/>
      <c r="AA26" s="27"/>
      <c r="AB26" s="32"/>
      <c r="AC26" s="25"/>
      <c r="AD26" s="25"/>
      <c r="AE26" s="25"/>
      <c r="AF26" s="25"/>
      <c r="AG26" s="25"/>
      <c r="AH26" s="25"/>
      <c r="AI26" s="32"/>
      <c r="AJ26" s="21"/>
    </row>
    <row r="27" spans="3:36">
      <c r="C27" s="21" t="s">
        <v>306</v>
      </c>
      <c r="D27" s="31"/>
      <c r="E27" s="25"/>
      <c r="F27" s="25"/>
      <c r="G27" s="25"/>
      <c r="H27" s="25"/>
      <c r="I27" s="25"/>
      <c r="J27" s="25"/>
      <c r="K27" s="25"/>
      <c r="L27" s="31"/>
      <c r="M27" s="27"/>
      <c r="N27" s="27"/>
      <c r="O27" s="27"/>
      <c r="P27" s="27"/>
      <c r="Q27" s="27"/>
      <c r="R27" s="27"/>
      <c r="S27" s="27"/>
      <c r="T27" s="27"/>
      <c r="U27" s="27"/>
      <c r="V27" s="27"/>
      <c r="W27" s="27"/>
      <c r="X27" s="27"/>
      <c r="Y27" s="27"/>
      <c r="Z27" s="27"/>
      <c r="AA27" s="27"/>
      <c r="AB27" s="32"/>
      <c r="AC27" s="25"/>
      <c r="AD27" s="25"/>
      <c r="AE27" s="25"/>
      <c r="AF27" s="25"/>
      <c r="AG27" s="25"/>
      <c r="AH27" s="25"/>
      <c r="AI27" s="32"/>
      <c r="AJ27" s="21"/>
    </row>
    <row r="28" spans="3:36">
      <c r="C28" s="21" t="s">
        <v>307</v>
      </c>
      <c r="D28" s="31"/>
      <c r="E28" s="25"/>
      <c r="F28" s="25"/>
      <c r="G28" s="25"/>
      <c r="H28" s="25"/>
      <c r="I28" s="25"/>
      <c r="J28" s="25"/>
      <c r="K28" s="25"/>
      <c r="L28" s="31"/>
      <c r="M28" s="27"/>
      <c r="N28" s="27"/>
      <c r="O28" s="27"/>
      <c r="P28" s="27"/>
      <c r="Q28" s="27"/>
      <c r="R28" s="27"/>
      <c r="S28" s="27"/>
      <c r="T28" s="27"/>
      <c r="U28" s="27"/>
      <c r="V28" s="27"/>
      <c r="W28" s="27"/>
      <c r="X28" s="27"/>
      <c r="Y28" s="27"/>
      <c r="Z28" s="27"/>
      <c r="AA28" s="27"/>
      <c r="AB28" s="32"/>
      <c r="AC28" s="25"/>
      <c r="AD28" s="25"/>
      <c r="AE28" s="25"/>
      <c r="AF28" s="25"/>
      <c r="AG28" s="25"/>
      <c r="AH28" s="25"/>
      <c r="AI28" s="32"/>
      <c r="AJ28" s="21"/>
    </row>
    <row r="29" spans="3:36">
      <c r="C29" s="21" t="s">
        <v>309</v>
      </c>
      <c r="D29" s="31"/>
      <c r="E29" s="25"/>
      <c r="F29" s="25"/>
      <c r="G29" s="25"/>
      <c r="H29" s="25"/>
      <c r="I29" s="25"/>
      <c r="J29" s="25"/>
      <c r="K29" s="25"/>
      <c r="L29" s="31"/>
      <c r="M29" s="27"/>
      <c r="N29" s="27"/>
      <c r="O29" s="27"/>
      <c r="P29" s="27"/>
      <c r="Q29" s="27"/>
      <c r="R29" s="27"/>
      <c r="S29" s="27"/>
      <c r="T29" s="27"/>
      <c r="U29" s="27"/>
      <c r="V29" s="27"/>
      <c r="W29" s="27"/>
      <c r="X29" s="27"/>
      <c r="Y29" s="27"/>
      <c r="Z29" s="27"/>
      <c r="AA29" s="27"/>
      <c r="AB29" s="32"/>
      <c r="AC29" s="25"/>
      <c r="AD29" s="25"/>
      <c r="AE29" s="25"/>
      <c r="AF29" s="25"/>
      <c r="AG29" s="25"/>
      <c r="AH29" s="25"/>
      <c r="AI29" s="32"/>
      <c r="AJ29" s="21"/>
    </row>
    <row r="30" spans="3:36">
      <c r="C30" s="21" t="s">
        <v>310</v>
      </c>
      <c r="D30" s="31"/>
      <c r="E30" s="25"/>
      <c r="F30" s="25"/>
      <c r="G30" s="25"/>
      <c r="H30" s="25"/>
      <c r="I30" s="25"/>
      <c r="J30" s="25"/>
      <c r="K30" s="25"/>
      <c r="L30" s="31"/>
      <c r="M30" s="27"/>
      <c r="N30" s="27"/>
      <c r="O30" s="27"/>
      <c r="P30" s="27"/>
      <c r="Q30" s="27"/>
      <c r="R30" s="42" t="s">
        <v>351</v>
      </c>
      <c r="S30" s="42" t="s">
        <v>293</v>
      </c>
      <c r="T30" s="42" t="s">
        <v>293</v>
      </c>
      <c r="U30" s="42" t="s">
        <v>293</v>
      </c>
      <c r="V30" s="42" t="s">
        <v>293</v>
      </c>
      <c r="W30" s="42" t="s">
        <v>293</v>
      </c>
      <c r="X30" s="42" t="s">
        <v>353</v>
      </c>
      <c r="Y30" s="27"/>
      <c r="Z30" s="27"/>
      <c r="AA30" s="27"/>
      <c r="AB30" s="32"/>
      <c r="AC30" s="25"/>
      <c r="AD30" s="25"/>
      <c r="AE30" s="25"/>
      <c r="AF30" s="25"/>
      <c r="AG30" s="25"/>
      <c r="AH30" s="25"/>
      <c r="AI30" s="32"/>
      <c r="AJ30" s="21"/>
    </row>
    <row r="31" spans="3:36">
      <c r="C31" s="21" t="s">
        <v>311</v>
      </c>
      <c r="D31" s="31"/>
      <c r="E31" s="25"/>
      <c r="F31" s="25"/>
      <c r="G31" s="25"/>
      <c r="H31" s="25"/>
      <c r="I31" s="25"/>
      <c r="J31" s="25"/>
      <c r="K31" s="25"/>
      <c r="L31" s="34"/>
      <c r="M31" s="24"/>
      <c r="N31" s="24"/>
      <c r="O31" s="33">
        <v>1</v>
      </c>
      <c r="P31" s="33">
        <v>2</v>
      </c>
      <c r="Q31" s="33">
        <v>3</v>
      </c>
      <c r="R31" s="33">
        <v>4</v>
      </c>
      <c r="S31" s="33">
        <v>5</v>
      </c>
      <c r="T31" s="33">
        <v>6</v>
      </c>
      <c r="U31" s="33">
        <v>7</v>
      </c>
      <c r="V31" s="33">
        <v>8</v>
      </c>
      <c r="W31" s="33">
        <v>9</v>
      </c>
      <c r="X31" s="22">
        <v>10</v>
      </c>
      <c r="Y31" s="24" t="s">
        <v>293</v>
      </c>
      <c r="Z31" s="24" t="s">
        <v>293</v>
      </c>
      <c r="AA31" s="24" t="s">
        <v>293</v>
      </c>
      <c r="AB31" s="35" t="s">
        <v>293</v>
      </c>
      <c r="AC31" s="25" t="s">
        <v>293</v>
      </c>
      <c r="AD31" s="25" t="s">
        <v>293</v>
      </c>
      <c r="AE31" s="25" t="s">
        <v>293</v>
      </c>
      <c r="AF31" s="25" t="s">
        <v>293</v>
      </c>
      <c r="AG31" s="25" t="s">
        <v>293</v>
      </c>
      <c r="AH31" s="25" t="s">
        <v>293</v>
      </c>
      <c r="AI31" s="32" t="s">
        <v>294</v>
      </c>
      <c r="AJ31" s="21"/>
    </row>
    <row r="32" spans="3:36">
      <c r="C32" s="21" t="s">
        <v>313</v>
      </c>
      <c r="D32" s="31"/>
      <c r="E32" s="25"/>
      <c r="F32" s="25"/>
      <c r="G32" s="25"/>
      <c r="H32" s="25"/>
      <c r="I32" s="25"/>
      <c r="J32" s="25"/>
      <c r="K32" s="25"/>
      <c r="L32" s="25"/>
      <c r="M32" s="25"/>
      <c r="N32" s="25"/>
      <c r="O32" s="25" t="s">
        <v>296</v>
      </c>
      <c r="P32" s="25" t="s">
        <v>296</v>
      </c>
      <c r="Q32" s="25" t="s">
        <v>296</v>
      </c>
      <c r="R32" s="25"/>
      <c r="S32" s="25" t="s">
        <v>296</v>
      </c>
      <c r="T32" s="25"/>
      <c r="U32" s="25"/>
      <c r="V32" s="25"/>
      <c r="W32" s="26" t="s">
        <v>302</v>
      </c>
      <c r="X32" s="26" t="s">
        <v>352</v>
      </c>
      <c r="Y32" s="26" t="s">
        <v>6</v>
      </c>
      <c r="Z32" s="48" t="s">
        <v>364</v>
      </c>
      <c r="AA32" s="25" t="s">
        <v>293</v>
      </c>
      <c r="AB32" s="25" t="s">
        <v>293</v>
      </c>
      <c r="AC32" s="25" t="s">
        <v>293</v>
      </c>
      <c r="AD32" s="25" t="s">
        <v>293</v>
      </c>
      <c r="AE32" s="25" t="s">
        <v>294</v>
      </c>
      <c r="AF32" s="25"/>
      <c r="AG32" s="25"/>
      <c r="AI32" s="32" t="s">
        <v>296</v>
      </c>
      <c r="AJ32" s="21"/>
    </row>
    <row r="33" spans="3:36">
      <c r="C33" s="21" t="s">
        <v>314</v>
      </c>
      <c r="D33" s="31"/>
      <c r="E33" s="25"/>
      <c r="G33" s="25"/>
      <c r="H33" s="25"/>
      <c r="I33" s="25"/>
      <c r="J33" s="25"/>
      <c r="K33" s="25"/>
      <c r="L33" s="25"/>
      <c r="M33" s="25"/>
      <c r="N33" s="25"/>
      <c r="O33" s="25" t="s">
        <v>296</v>
      </c>
      <c r="P33" s="25" t="s">
        <v>296</v>
      </c>
      <c r="Q33" s="25" t="s">
        <v>296</v>
      </c>
      <c r="R33" s="25"/>
      <c r="S33" s="26" t="s">
        <v>354</v>
      </c>
      <c r="T33" s="25" t="s">
        <v>293</v>
      </c>
      <c r="U33" s="25" t="s">
        <v>293</v>
      </c>
      <c r="V33" s="25" t="s">
        <v>293</v>
      </c>
      <c r="W33" s="25" t="s">
        <v>293</v>
      </c>
      <c r="X33" s="26" t="s">
        <v>353</v>
      </c>
      <c r="Y33" s="25"/>
      <c r="Z33" s="25"/>
      <c r="AA33" s="25"/>
      <c r="AB33" s="25"/>
      <c r="AC33" s="25"/>
      <c r="AD33" s="25"/>
      <c r="AE33" s="25" t="s">
        <v>296</v>
      </c>
      <c r="AF33" s="25"/>
      <c r="AG33" s="25"/>
      <c r="AI33" s="32" t="s">
        <v>296</v>
      </c>
      <c r="AJ33" s="21"/>
    </row>
    <row r="34" spans="3:36">
      <c r="C34" s="21" t="s">
        <v>315</v>
      </c>
      <c r="D34" s="31"/>
      <c r="E34" s="25"/>
      <c r="G34" s="25"/>
      <c r="H34" s="29"/>
      <c r="I34" s="28"/>
      <c r="J34" s="28"/>
      <c r="K34" s="28"/>
      <c r="L34" s="28"/>
      <c r="M34" s="28"/>
      <c r="N34" s="28"/>
      <c r="O34" s="28" t="s">
        <v>296</v>
      </c>
      <c r="P34" s="28" t="s">
        <v>296</v>
      </c>
      <c r="Q34" s="28" t="s">
        <v>302</v>
      </c>
      <c r="R34" s="28" t="s">
        <v>293</v>
      </c>
      <c r="S34" s="28" t="s">
        <v>293</v>
      </c>
      <c r="T34" s="28" t="s">
        <v>293</v>
      </c>
      <c r="U34" s="28" t="s">
        <v>293</v>
      </c>
      <c r="V34" s="28" t="s">
        <v>293</v>
      </c>
      <c r="W34" s="28" t="s">
        <v>293</v>
      </c>
      <c r="X34" s="28" t="s">
        <v>293</v>
      </c>
      <c r="Y34" s="28" t="s">
        <v>293</v>
      </c>
      <c r="Z34" s="28" t="s">
        <v>293</v>
      </c>
      <c r="AA34" s="28" t="s">
        <v>293</v>
      </c>
      <c r="AB34" s="28" t="s">
        <v>293</v>
      </c>
      <c r="AC34" s="28" t="s">
        <v>293</v>
      </c>
      <c r="AD34" s="28" t="s">
        <v>294</v>
      </c>
      <c r="AE34" s="39" t="s">
        <v>355</v>
      </c>
      <c r="AF34" s="25"/>
      <c r="AG34" s="25"/>
      <c r="AI34" s="32" t="s">
        <v>296</v>
      </c>
      <c r="AJ34" s="21"/>
    </row>
    <row r="35" spans="3:36">
      <c r="C35" s="21" t="s">
        <v>316</v>
      </c>
      <c r="D35" s="31"/>
      <c r="E35" s="25"/>
      <c r="G35" s="25"/>
      <c r="H35" s="31"/>
      <c r="I35" s="27"/>
      <c r="J35" s="27"/>
      <c r="K35" s="23"/>
      <c r="L35" s="23"/>
      <c r="M35" s="23"/>
      <c r="N35" s="23"/>
      <c r="O35" s="27" t="s">
        <v>296</v>
      </c>
      <c r="P35" s="27" t="s">
        <v>302</v>
      </c>
      <c r="Q35" s="27" t="s">
        <v>293</v>
      </c>
      <c r="R35" s="27" t="s">
        <v>293</v>
      </c>
      <c r="S35" s="27" t="s">
        <v>293</v>
      </c>
      <c r="T35" s="27" t="s">
        <v>293</v>
      </c>
      <c r="U35" s="27" t="s">
        <v>293</v>
      </c>
      <c r="V35" s="27" t="s">
        <v>293</v>
      </c>
      <c r="W35" s="27" t="s">
        <v>293</v>
      </c>
      <c r="X35" s="27" t="s">
        <v>293</v>
      </c>
      <c r="Y35" s="27" t="s">
        <v>293</v>
      </c>
      <c r="Z35" s="27" t="s">
        <v>293</v>
      </c>
      <c r="AA35" s="27" t="s">
        <v>294</v>
      </c>
      <c r="AB35" s="27"/>
      <c r="AC35" s="27"/>
      <c r="AD35" s="27" t="s">
        <v>296</v>
      </c>
      <c r="AE35" s="32" t="s">
        <v>296</v>
      </c>
      <c r="AF35" s="25"/>
      <c r="AG35" s="25"/>
      <c r="AI35" s="32" t="s">
        <v>296</v>
      </c>
      <c r="AJ35" s="21"/>
    </row>
    <row r="36" spans="3:36">
      <c r="C36" s="21" t="s">
        <v>308</v>
      </c>
      <c r="D36" s="31"/>
      <c r="E36" s="25"/>
      <c r="G36" s="25"/>
      <c r="H36" s="31"/>
      <c r="I36" s="27"/>
      <c r="J36" s="27"/>
      <c r="K36" s="23"/>
      <c r="L36" s="27"/>
      <c r="M36" s="27"/>
      <c r="N36" s="27"/>
      <c r="O36" s="27" t="s">
        <v>302</v>
      </c>
      <c r="P36" s="27" t="s">
        <v>293</v>
      </c>
      <c r="Q36" s="27" t="s">
        <v>293</v>
      </c>
      <c r="R36" s="27" t="s">
        <v>293</v>
      </c>
      <c r="S36" s="27" t="s">
        <v>293</v>
      </c>
      <c r="T36" s="27" t="s">
        <v>293</v>
      </c>
      <c r="U36" s="27" t="s">
        <v>293</v>
      </c>
      <c r="V36" s="27" t="s">
        <v>293</v>
      </c>
      <c r="W36" s="27" t="s">
        <v>293</v>
      </c>
      <c r="X36" s="27" t="s">
        <v>293</v>
      </c>
      <c r="Y36" s="27" t="s">
        <v>293</v>
      </c>
      <c r="Z36" s="27" t="s">
        <v>293</v>
      </c>
      <c r="AA36" s="27" t="s">
        <v>293</v>
      </c>
      <c r="AB36" s="27" t="s">
        <v>293</v>
      </c>
      <c r="AC36" s="27" t="s">
        <v>294</v>
      </c>
      <c r="AD36" s="27" t="s">
        <v>350</v>
      </c>
      <c r="AE36" s="32" t="s">
        <v>296</v>
      </c>
      <c r="AF36" s="25"/>
      <c r="AG36" s="25"/>
      <c r="AI36" s="32" t="s">
        <v>296</v>
      </c>
      <c r="AJ36" s="21"/>
    </row>
    <row r="37" spans="3:36">
      <c r="C37" s="21" t="s">
        <v>317</v>
      </c>
      <c r="D37" s="31"/>
      <c r="E37" s="25"/>
      <c r="G37" s="25"/>
      <c r="H37" s="31"/>
      <c r="I37" s="27"/>
      <c r="J37" s="27"/>
      <c r="K37" s="23"/>
      <c r="L37" s="27"/>
      <c r="M37" s="27"/>
      <c r="N37" s="27"/>
      <c r="X37" s="27" t="s">
        <v>296</v>
      </c>
      <c r="Y37" s="23"/>
      <c r="Z37" s="23"/>
      <c r="AA37" s="27" t="s">
        <v>296</v>
      </c>
      <c r="AB37" s="23"/>
      <c r="AC37" s="27" t="s">
        <v>296</v>
      </c>
      <c r="AD37" s="27" t="s">
        <v>296</v>
      </c>
      <c r="AE37" s="32" t="s">
        <v>296</v>
      </c>
      <c r="AF37" s="25"/>
      <c r="AG37" s="25"/>
      <c r="AI37" s="32" t="s">
        <v>296</v>
      </c>
      <c r="AJ37" s="21"/>
    </row>
    <row r="38" spans="3:36">
      <c r="C38" s="21" t="s">
        <v>318</v>
      </c>
      <c r="D38" s="31"/>
      <c r="E38" s="25"/>
      <c r="G38" s="25"/>
      <c r="H38" s="31"/>
      <c r="I38" s="27"/>
      <c r="J38" s="27"/>
      <c r="K38" s="23"/>
      <c r="L38" s="27"/>
      <c r="M38" s="27"/>
      <c r="N38" s="27"/>
      <c r="O38" s="25"/>
      <c r="P38" s="25"/>
      <c r="Q38" s="25"/>
      <c r="R38" s="27"/>
      <c r="S38" s="27"/>
      <c r="T38" s="27"/>
      <c r="U38" s="27"/>
      <c r="V38" s="27"/>
      <c r="W38" s="27"/>
      <c r="X38" s="25" t="s">
        <v>296</v>
      </c>
      <c r="Y38" s="27"/>
      <c r="Z38" s="27"/>
      <c r="AA38" s="25" t="s">
        <v>296</v>
      </c>
      <c r="AB38" s="27"/>
      <c r="AC38" s="25" t="s">
        <v>296</v>
      </c>
      <c r="AD38" s="27" t="s">
        <v>350</v>
      </c>
      <c r="AE38" s="32" t="s">
        <v>296</v>
      </c>
      <c r="AF38" s="25"/>
      <c r="AG38" s="25"/>
      <c r="AI38" s="32" t="s">
        <v>296</v>
      </c>
      <c r="AJ38" s="21"/>
    </row>
    <row r="39" spans="3:36">
      <c r="C39" s="21" t="s">
        <v>320</v>
      </c>
      <c r="D39" s="31"/>
      <c r="E39" s="25"/>
      <c r="G39" s="25"/>
      <c r="H39" s="31"/>
      <c r="I39" s="27"/>
      <c r="J39" s="27"/>
      <c r="K39" s="23"/>
      <c r="L39" s="27"/>
      <c r="M39" s="27"/>
      <c r="N39" s="27"/>
      <c r="O39" s="25"/>
      <c r="P39" s="25"/>
      <c r="Q39" s="25"/>
      <c r="R39" s="27"/>
      <c r="S39" s="27"/>
      <c r="T39" s="27"/>
      <c r="U39" s="27"/>
      <c r="V39" s="27"/>
      <c r="W39" s="27"/>
      <c r="X39" s="25" t="s">
        <v>296</v>
      </c>
      <c r="Y39" s="27"/>
      <c r="Z39" s="27"/>
      <c r="AA39" s="25" t="s">
        <v>296</v>
      </c>
      <c r="AB39" s="27"/>
      <c r="AC39" s="25" t="s">
        <v>296</v>
      </c>
      <c r="AD39" s="27" t="s">
        <v>350</v>
      </c>
      <c r="AE39" s="32" t="s">
        <v>296</v>
      </c>
      <c r="AF39" s="25"/>
      <c r="AG39" s="25"/>
      <c r="AI39" s="32" t="s">
        <v>296</v>
      </c>
      <c r="AJ39" s="21"/>
    </row>
    <row r="40" spans="3:36">
      <c r="C40" s="21" t="s">
        <v>298</v>
      </c>
      <c r="D40" s="31"/>
      <c r="E40" s="25"/>
      <c r="G40" s="25"/>
      <c r="H40" s="31"/>
      <c r="I40" s="27"/>
      <c r="J40" s="27"/>
      <c r="K40" s="23"/>
      <c r="L40" s="27"/>
      <c r="M40" s="27"/>
      <c r="N40" s="27"/>
      <c r="O40" s="25"/>
      <c r="P40" s="25"/>
      <c r="Q40" s="25"/>
      <c r="R40" s="27"/>
      <c r="S40" s="27"/>
      <c r="T40" s="27"/>
      <c r="U40" s="27"/>
      <c r="V40" s="27"/>
      <c r="W40" s="27"/>
      <c r="X40" s="25" t="s">
        <v>296</v>
      </c>
      <c r="Y40" s="27"/>
      <c r="Z40" s="27"/>
      <c r="AA40" s="25" t="s">
        <v>296</v>
      </c>
      <c r="AB40" s="27"/>
      <c r="AC40" s="25" t="s">
        <v>296</v>
      </c>
      <c r="AD40" s="27" t="s">
        <v>350</v>
      </c>
      <c r="AE40" s="32" t="s">
        <v>296</v>
      </c>
      <c r="AF40" s="25"/>
      <c r="AG40" s="25"/>
      <c r="AI40" s="32" t="s">
        <v>296</v>
      </c>
      <c r="AJ40" s="21"/>
    </row>
    <row r="41" spans="3:36">
      <c r="C41" s="21" t="s">
        <v>321</v>
      </c>
      <c r="D41" s="31"/>
      <c r="E41" s="25"/>
      <c r="G41" s="25"/>
      <c r="H41" s="31"/>
      <c r="I41" s="27"/>
      <c r="J41" s="27"/>
      <c r="K41" s="23"/>
      <c r="L41" s="27"/>
      <c r="M41" s="27"/>
      <c r="N41" s="27"/>
      <c r="O41" s="25"/>
      <c r="P41" s="25"/>
      <c r="Q41" s="25"/>
      <c r="R41" s="27"/>
      <c r="S41" s="27"/>
      <c r="T41" s="27"/>
      <c r="U41" s="27"/>
      <c r="V41" s="27"/>
      <c r="W41" s="27"/>
      <c r="X41" s="25" t="s">
        <v>296</v>
      </c>
      <c r="Y41" s="27"/>
      <c r="Z41" s="27"/>
      <c r="AA41" s="25" t="s">
        <v>296</v>
      </c>
      <c r="AB41" s="27"/>
      <c r="AC41" s="25" t="s">
        <v>296</v>
      </c>
      <c r="AD41" s="27" t="s">
        <v>350</v>
      </c>
      <c r="AE41" s="32" t="s">
        <v>296</v>
      </c>
      <c r="AF41" s="25"/>
      <c r="AG41" s="25"/>
      <c r="AI41" s="32" t="s">
        <v>296</v>
      </c>
      <c r="AJ41" s="21"/>
    </row>
    <row r="42" spans="3:36">
      <c r="C42" s="21" t="s">
        <v>322</v>
      </c>
      <c r="D42" s="31"/>
      <c r="E42" s="25"/>
      <c r="G42" s="25"/>
      <c r="H42" s="31"/>
      <c r="I42" s="27"/>
      <c r="J42" s="27"/>
      <c r="K42" s="23"/>
      <c r="L42" s="27"/>
      <c r="M42" s="27"/>
      <c r="N42" s="27"/>
      <c r="O42" s="25"/>
      <c r="P42" s="25"/>
      <c r="Q42" s="25"/>
      <c r="R42" s="27"/>
      <c r="S42" s="27"/>
      <c r="T42" s="27"/>
      <c r="U42" s="27"/>
      <c r="V42" s="27"/>
      <c r="W42" s="27"/>
      <c r="X42" s="25" t="s">
        <v>296</v>
      </c>
      <c r="Y42" s="27"/>
      <c r="Z42" s="27"/>
      <c r="AA42" s="25" t="s">
        <v>296</v>
      </c>
      <c r="AB42" s="27"/>
      <c r="AC42" s="25" t="s">
        <v>296</v>
      </c>
      <c r="AD42" s="27" t="s">
        <v>350</v>
      </c>
      <c r="AE42" s="32" t="s">
        <v>296</v>
      </c>
      <c r="AF42" s="25"/>
      <c r="AG42" s="25"/>
      <c r="AI42" s="32" t="s">
        <v>296</v>
      </c>
      <c r="AJ42" s="21"/>
    </row>
    <row r="43" spans="3:36">
      <c r="C43" s="21" t="s">
        <v>323</v>
      </c>
      <c r="D43" s="31"/>
      <c r="E43" s="25"/>
      <c r="G43" s="25"/>
      <c r="H43" s="31"/>
      <c r="I43" s="27"/>
      <c r="J43" s="27"/>
      <c r="K43" s="23"/>
      <c r="L43" s="27"/>
      <c r="M43" s="27"/>
      <c r="N43" s="27"/>
      <c r="O43" s="25"/>
      <c r="P43" s="25"/>
      <c r="Q43" s="25"/>
      <c r="R43" s="27"/>
      <c r="S43" s="27"/>
      <c r="T43" s="27"/>
      <c r="U43" s="27"/>
      <c r="V43" s="27"/>
      <c r="W43" s="27"/>
      <c r="X43" s="25" t="s">
        <v>296</v>
      </c>
      <c r="Y43" s="27"/>
      <c r="Z43" s="27"/>
      <c r="AA43" s="25" t="s">
        <v>296</v>
      </c>
      <c r="AB43" s="27"/>
      <c r="AC43" s="25" t="s">
        <v>296</v>
      </c>
      <c r="AD43" s="27" t="s">
        <v>350</v>
      </c>
      <c r="AE43" s="32" t="s">
        <v>296</v>
      </c>
      <c r="AF43" s="25"/>
      <c r="AG43" s="25"/>
      <c r="AI43" s="32" t="s">
        <v>296</v>
      </c>
      <c r="AJ43" s="21"/>
    </row>
    <row r="44" spans="3:36">
      <c r="C44" s="21" t="s">
        <v>325</v>
      </c>
      <c r="D44" s="31"/>
      <c r="E44" s="25"/>
      <c r="G44" s="25"/>
      <c r="H44" s="31"/>
      <c r="I44" s="27"/>
      <c r="J44" s="27"/>
      <c r="K44" s="23"/>
      <c r="L44" s="27"/>
      <c r="M44" s="27"/>
      <c r="N44" s="27"/>
      <c r="O44" s="25"/>
      <c r="P44" s="25"/>
      <c r="Q44" s="25"/>
      <c r="R44" s="27"/>
      <c r="S44" s="27"/>
      <c r="T44" s="27"/>
      <c r="U44" s="27"/>
      <c r="V44" s="27"/>
      <c r="W44" s="27"/>
      <c r="X44" s="25" t="s">
        <v>296</v>
      </c>
      <c r="Y44" s="27"/>
      <c r="Z44" s="27"/>
      <c r="AA44" s="25" t="s">
        <v>296</v>
      </c>
      <c r="AB44" s="27"/>
      <c r="AC44" s="25" t="s">
        <v>296</v>
      </c>
      <c r="AD44" s="27" t="s">
        <v>350</v>
      </c>
      <c r="AE44" s="32" t="s">
        <v>296</v>
      </c>
      <c r="AF44" s="25"/>
      <c r="AG44" s="25"/>
      <c r="AI44" s="32" t="s">
        <v>296</v>
      </c>
      <c r="AJ44" s="21"/>
    </row>
    <row r="45" spans="3:36">
      <c r="C45" s="21" t="s">
        <v>326</v>
      </c>
      <c r="D45" s="31"/>
      <c r="E45" s="25"/>
      <c r="G45" s="25"/>
      <c r="H45" s="31"/>
      <c r="I45" s="27"/>
      <c r="J45" s="27"/>
      <c r="K45" s="23"/>
      <c r="L45" s="27"/>
      <c r="M45" s="27"/>
      <c r="N45" s="27"/>
      <c r="O45" s="25"/>
      <c r="P45" s="25"/>
      <c r="Q45" s="25"/>
      <c r="R45" s="27"/>
      <c r="S45" s="27"/>
      <c r="T45" s="27"/>
      <c r="U45" s="27"/>
      <c r="V45" s="27"/>
      <c r="W45" s="27"/>
      <c r="X45" s="25" t="s">
        <v>296</v>
      </c>
      <c r="Y45" s="27"/>
      <c r="Z45" s="27"/>
      <c r="AA45" s="25" t="s">
        <v>296</v>
      </c>
      <c r="AB45" s="27"/>
      <c r="AC45" s="25" t="s">
        <v>296</v>
      </c>
      <c r="AD45" s="27" t="s">
        <v>350</v>
      </c>
      <c r="AE45" s="32" t="s">
        <v>296</v>
      </c>
      <c r="AF45" s="25"/>
      <c r="AG45" s="25"/>
      <c r="AI45" s="32" t="s">
        <v>296</v>
      </c>
      <c r="AJ45" s="21"/>
    </row>
    <row r="46" spans="3:36">
      <c r="C46" s="21" t="s">
        <v>327</v>
      </c>
      <c r="D46" s="31"/>
      <c r="E46" s="25"/>
      <c r="G46" s="25"/>
      <c r="H46" s="31"/>
      <c r="I46" s="27"/>
      <c r="J46" s="27"/>
      <c r="K46" s="23"/>
      <c r="L46" s="27"/>
      <c r="M46" s="27"/>
      <c r="N46" s="27"/>
      <c r="O46" s="25"/>
      <c r="P46" s="25"/>
      <c r="Q46" s="25"/>
      <c r="R46" s="27"/>
      <c r="S46" s="27"/>
      <c r="T46" s="27"/>
      <c r="U46" s="27"/>
      <c r="V46" s="27"/>
      <c r="W46" s="27"/>
      <c r="X46" s="25" t="s">
        <v>296</v>
      </c>
      <c r="Y46" s="27"/>
      <c r="Z46" s="27"/>
      <c r="AA46" s="25" t="s">
        <v>296</v>
      </c>
      <c r="AB46" s="27"/>
      <c r="AC46" s="25" t="s">
        <v>296</v>
      </c>
      <c r="AD46" s="27" t="s">
        <v>350</v>
      </c>
      <c r="AE46" s="32" t="s">
        <v>296</v>
      </c>
      <c r="AF46" s="25"/>
      <c r="AG46" s="25"/>
      <c r="AI46" s="32" t="s">
        <v>296</v>
      </c>
      <c r="AJ46" s="21"/>
    </row>
    <row r="47" spans="3:36">
      <c r="C47" s="21" t="s">
        <v>328</v>
      </c>
      <c r="D47" s="31"/>
      <c r="E47" s="25"/>
      <c r="G47" s="25"/>
      <c r="H47" s="31"/>
      <c r="I47" s="27"/>
      <c r="J47" s="27"/>
      <c r="K47" s="23"/>
      <c r="L47" s="27"/>
      <c r="M47" s="27"/>
      <c r="N47" s="27"/>
      <c r="O47" s="25"/>
      <c r="P47" s="25"/>
      <c r="Q47" s="25"/>
      <c r="R47" s="27"/>
      <c r="S47" s="27"/>
      <c r="T47" s="27"/>
      <c r="U47" s="27"/>
      <c r="V47" s="27"/>
      <c r="W47" s="27"/>
      <c r="X47" s="25" t="s">
        <v>296</v>
      </c>
      <c r="Y47" s="27"/>
      <c r="Z47" s="27"/>
      <c r="AA47" s="25" t="s">
        <v>296</v>
      </c>
      <c r="AB47" s="27"/>
      <c r="AC47" s="25" t="s">
        <v>296</v>
      </c>
      <c r="AD47" s="27" t="s">
        <v>350</v>
      </c>
      <c r="AE47" s="32" t="s">
        <v>296</v>
      </c>
      <c r="AF47" s="25"/>
      <c r="AG47" s="25"/>
      <c r="AI47" s="32" t="s">
        <v>296</v>
      </c>
      <c r="AJ47" s="21"/>
    </row>
    <row r="48" spans="3:36">
      <c r="C48" s="21" t="s">
        <v>329</v>
      </c>
      <c r="D48" s="31"/>
      <c r="E48" s="25"/>
      <c r="G48" s="25"/>
      <c r="H48" s="31"/>
      <c r="I48" s="27"/>
      <c r="J48" s="27"/>
      <c r="K48" s="23"/>
      <c r="L48" s="27"/>
      <c r="M48" s="27"/>
      <c r="N48" s="27"/>
      <c r="O48" s="25"/>
      <c r="P48" s="25"/>
      <c r="Q48" s="25"/>
      <c r="R48" s="27"/>
      <c r="S48" s="27"/>
      <c r="T48" s="27"/>
      <c r="U48" s="27"/>
      <c r="V48" s="27"/>
      <c r="W48" s="27"/>
      <c r="X48" s="25" t="s">
        <v>296</v>
      </c>
      <c r="Y48" s="27"/>
      <c r="Z48" s="27"/>
      <c r="AA48" s="25" t="s">
        <v>296</v>
      </c>
      <c r="AB48" s="27"/>
      <c r="AC48" s="25" t="s">
        <v>296</v>
      </c>
      <c r="AD48" s="27" t="s">
        <v>350</v>
      </c>
      <c r="AE48" s="32" t="s">
        <v>296</v>
      </c>
      <c r="AF48" s="25"/>
      <c r="AG48" s="25"/>
      <c r="AI48" s="32" t="s">
        <v>296</v>
      </c>
      <c r="AJ48" s="21"/>
    </row>
    <row r="49" spans="3:36">
      <c r="C49" s="21" t="s">
        <v>330</v>
      </c>
      <c r="D49" s="31"/>
      <c r="E49" s="25"/>
      <c r="G49" s="25"/>
      <c r="H49" s="31"/>
      <c r="I49" s="27"/>
      <c r="J49" s="27"/>
      <c r="K49" s="23"/>
      <c r="L49" s="27"/>
      <c r="M49" s="27"/>
      <c r="N49" s="27"/>
      <c r="O49" s="25"/>
      <c r="P49" s="25"/>
      <c r="Q49" s="25"/>
      <c r="R49" s="27"/>
      <c r="S49" s="27"/>
      <c r="T49" s="27"/>
      <c r="U49" s="27"/>
      <c r="V49" s="27"/>
      <c r="W49" s="27"/>
      <c r="X49" s="25" t="s">
        <v>296</v>
      </c>
      <c r="Y49" s="27"/>
      <c r="Z49" s="27"/>
      <c r="AA49" s="25" t="s">
        <v>296</v>
      </c>
      <c r="AB49" s="27"/>
      <c r="AC49" s="25" t="s">
        <v>296</v>
      </c>
      <c r="AD49" s="27" t="s">
        <v>350</v>
      </c>
      <c r="AE49" s="32" t="s">
        <v>296</v>
      </c>
      <c r="AF49" s="25"/>
      <c r="AG49" s="25"/>
      <c r="AI49" s="32" t="s">
        <v>296</v>
      </c>
      <c r="AJ49" s="21"/>
    </row>
    <row r="50" spans="3:36">
      <c r="C50" s="21" t="s">
        <v>331</v>
      </c>
      <c r="D50" s="31"/>
      <c r="E50" s="25"/>
      <c r="G50" s="25"/>
      <c r="H50" s="31"/>
      <c r="I50" s="27"/>
      <c r="J50" s="27"/>
      <c r="K50" s="23"/>
      <c r="L50" s="27"/>
      <c r="M50" s="27"/>
      <c r="N50" s="27"/>
      <c r="O50" s="25"/>
      <c r="P50" s="25"/>
      <c r="Q50" s="25"/>
      <c r="R50" s="27"/>
      <c r="S50" s="27"/>
      <c r="T50" s="27"/>
      <c r="U50" s="27"/>
      <c r="V50" s="27"/>
      <c r="W50" s="27"/>
      <c r="X50" s="25" t="s">
        <v>296</v>
      </c>
      <c r="Y50" s="27"/>
      <c r="Z50" s="27"/>
      <c r="AA50" s="25" t="s">
        <v>296</v>
      </c>
      <c r="AB50" s="27"/>
      <c r="AC50" s="25" t="s">
        <v>296</v>
      </c>
      <c r="AD50" s="27" t="s">
        <v>350</v>
      </c>
      <c r="AE50" s="32" t="s">
        <v>296</v>
      </c>
      <c r="AF50" s="25"/>
      <c r="AG50" s="25"/>
      <c r="AI50" s="32" t="s">
        <v>296</v>
      </c>
      <c r="AJ50" s="21"/>
    </row>
    <row r="51" spans="3:36">
      <c r="C51" s="21" t="s">
        <v>332</v>
      </c>
      <c r="D51" s="31"/>
      <c r="E51" s="25"/>
      <c r="G51" s="25"/>
      <c r="H51" s="31"/>
      <c r="I51" s="27"/>
      <c r="J51" s="27"/>
      <c r="K51" s="23"/>
      <c r="L51" s="27"/>
      <c r="M51" s="27"/>
      <c r="N51" s="27"/>
      <c r="O51" s="25"/>
      <c r="P51" s="25"/>
      <c r="Q51" s="25"/>
      <c r="R51" s="27"/>
      <c r="S51" s="27"/>
      <c r="T51" s="27"/>
      <c r="U51" s="27"/>
      <c r="V51" s="27"/>
      <c r="W51" s="27"/>
      <c r="X51" s="25" t="s">
        <v>296</v>
      </c>
      <c r="Y51" s="27"/>
      <c r="Z51" s="27"/>
      <c r="AA51" s="25" t="s">
        <v>296</v>
      </c>
      <c r="AB51" s="27"/>
      <c r="AC51" s="25" t="s">
        <v>296</v>
      </c>
      <c r="AD51" s="27" t="s">
        <v>350</v>
      </c>
      <c r="AE51" s="32" t="s">
        <v>296</v>
      </c>
      <c r="AF51" s="25"/>
      <c r="AG51" s="25"/>
      <c r="AI51" s="32" t="s">
        <v>296</v>
      </c>
      <c r="AJ51" s="21"/>
    </row>
    <row r="52" spans="3:36">
      <c r="C52" s="21" t="s">
        <v>333</v>
      </c>
      <c r="D52" s="31"/>
      <c r="E52" s="25"/>
      <c r="G52" s="25"/>
      <c r="H52" s="31"/>
      <c r="I52" s="27"/>
      <c r="J52" s="27"/>
      <c r="K52" s="23"/>
      <c r="L52" s="27"/>
      <c r="M52" s="27"/>
      <c r="N52" s="27"/>
      <c r="O52" s="25"/>
      <c r="P52" s="25"/>
      <c r="Q52" s="25"/>
      <c r="R52" s="27"/>
      <c r="S52" s="27"/>
      <c r="T52" s="27"/>
      <c r="U52" s="27"/>
      <c r="V52" s="27"/>
      <c r="W52" s="27"/>
      <c r="X52" s="42" t="s">
        <v>303</v>
      </c>
      <c r="Y52" s="2" t="s">
        <v>6</v>
      </c>
      <c r="Z52" s="2" t="s">
        <v>6</v>
      </c>
      <c r="AA52" s="25" t="s">
        <v>296</v>
      </c>
      <c r="AB52" s="27"/>
      <c r="AC52" s="25" t="s">
        <v>296</v>
      </c>
      <c r="AD52" s="27" t="s">
        <v>350</v>
      </c>
      <c r="AE52" s="32" t="s">
        <v>296</v>
      </c>
      <c r="AF52" s="51" t="s">
        <v>380</v>
      </c>
      <c r="AG52" s="25" t="s">
        <v>294</v>
      </c>
      <c r="AI52" s="32" t="s">
        <v>296</v>
      </c>
      <c r="AJ52" s="21"/>
    </row>
    <row r="53" spans="3:36">
      <c r="C53" s="21" t="s">
        <v>334</v>
      </c>
      <c r="D53" s="31"/>
      <c r="E53" s="25"/>
      <c r="G53" s="25"/>
      <c r="H53" s="31"/>
      <c r="I53" s="27"/>
      <c r="J53" s="27"/>
      <c r="K53" s="23"/>
      <c r="L53" s="27"/>
      <c r="M53" s="27"/>
      <c r="N53" s="27"/>
      <c r="O53" s="25"/>
      <c r="P53" s="66" t="s">
        <v>375</v>
      </c>
      <c r="Q53" s="66"/>
      <c r="R53" s="66"/>
      <c r="S53" s="66"/>
      <c r="T53" s="27"/>
      <c r="U53" s="27"/>
      <c r="V53" s="27"/>
      <c r="W53" s="27"/>
      <c r="X53" s="25" t="s">
        <v>296</v>
      </c>
      <c r="Y53" s="27"/>
      <c r="Z53" s="27"/>
      <c r="AA53" s="27" t="s">
        <v>296</v>
      </c>
      <c r="AB53" s="27"/>
      <c r="AC53" s="25" t="s">
        <v>296</v>
      </c>
      <c r="AD53" s="27" t="s">
        <v>350</v>
      </c>
      <c r="AE53" s="32" t="s">
        <v>296</v>
      </c>
      <c r="AF53" s="25" t="s">
        <v>296</v>
      </c>
      <c r="AG53" s="25" t="s">
        <v>296</v>
      </c>
      <c r="AI53" s="32" t="s">
        <v>296</v>
      </c>
      <c r="AJ53" s="21"/>
    </row>
    <row r="54" spans="3:36">
      <c r="C54" s="21" t="s">
        <v>335</v>
      </c>
      <c r="D54" s="31"/>
      <c r="E54" s="25"/>
      <c r="G54" s="25"/>
      <c r="H54" s="31"/>
      <c r="I54" s="27"/>
      <c r="J54" s="27"/>
      <c r="K54" s="23"/>
      <c r="L54" s="27"/>
      <c r="M54" s="27"/>
      <c r="N54" s="27"/>
      <c r="P54" s="33">
        <v>1</v>
      </c>
      <c r="Q54" s="33">
        <v>2</v>
      </c>
      <c r="R54" s="33">
        <v>3</v>
      </c>
      <c r="S54" s="33">
        <v>4</v>
      </c>
      <c r="X54" s="25" t="s">
        <v>296</v>
      </c>
      <c r="AA54" s="25" t="s">
        <v>296</v>
      </c>
      <c r="AC54" s="25" t="s">
        <v>296</v>
      </c>
      <c r="AD54" s="27" t="s">
        <v>350</v>
      </c>
      <c r="AE54" s="32" t="s">
        <v>296</v>
      </c>
      <c r="AF54" s="51" t="s">
        <v>378</v>
      </c>
      <c r="AG54" s="51" t="s">
        <v>379</v>
      </c>
      <c r="AI54" s="32" t="s">
        <v>296</v>
      </c>
      <c r="AJ54" s="21"/>
    </row>
    <row r="55" spans="3:36">
      <c r="C55" s="21" t="s">
        <v>336</v>
      </c>
      <c r="D55" s="31"/>
      <c r="E55" s="25"/>
      <c r="G55" s="25"/>
      <c r="H55" s="31"/>
      <c r="I55" s="27"/>
      <c r="J55" s="27"/>
      <c r="K55" s="23"/>
      <c r="L55" s="27"/>
      <c r="M55" s="27"/>
      <c r="N55" s="50" t="s">
        <v>373</v>
      </c>
      <c r="O55" s="2" t="s">
        <v>372</v>
      </c>
      <c r="P55" s="2" t="s">
        <v>370</v>
      </c>
      <c r="Q55" s="2" t="s">
        <v>370</v>
      </c>
      <c r="R55" s="2" t="s">
        <v>370</v>
      </c>
      <c r="S55" s="2" t="s">
        <v>369</v>
      </c>
      <c r="X55" s="25" t="s">
        <v>296</v>
      </c>
      <c r="AA55" s="25" t="s">
        <v>296</v>
      </c>
      <c r="AC55" s="25" t="s">
        <v>296</v>
      </c>
      <c r="AD55" s="27" t="s">
        <v>350</v>
      </c>
      <c r="AE55" s="32" t="s">
        <v>296</v>
      </c>
      <c r="AI55" s="32" t="s">
        <v>296</v>
      </c>
      <c r="AJ55" s="21"/>
    </row>
    <row r="56" spans="3:36">
      <c r="C56" s="21" t="s">
        <v>337</v>
      </c>
      <c r="D56" s="31"/>
      <c r="E56" s="25"/>
      <c r="G56" s="25"/>
      <c r="H56" s="31"/>
      <c r="I56" s="27"/>
      <c r="J56" s="27"/>
      <c r="K56" s="23"/>
      <c r="L56" s="27"/>
      <c r="M56" s="27"/>
      <c r="N56" s="50" t="s">
        <v>371</v>
      </c>
      <c r="P56" s="2" t="s">
        <v>365</v>
      </c>
      <c r="Q56" s="2" t="s">
        <v>366</v>
      </c>
      <c r="R56" s="2" t="s">
        <v>367</v>
      </c>
      <c r="S56" s="2" t="s">
        <v>368</v>
      </c>
      <c r="X56" s="25" t="s">
        <v>296</v>
      </c>
      <c r="AA56" s="25" t="s">
        <v>296</v>
      </c>
      <c r="AC56" s="25" t="s">
        <v>296</v>
      </c>
      <c r="AD56" s="27" t="s">
        <v>350</v>
      </c>
      <c r="AE56" s="32" t="s">
        <v>296</v>
      </c>
      <c r="AF56" s="25" t="s">
        <v>296</v>
      </c>
      <c r="AG56" s="25" t="s">
        <v>296</v>
      </c>
      <c r="AI56" s="32" t="s">
        <v>296</v>
      </c>
      <c r="AJ56" s="21"/>
    </row>
    <row r="57" spans="3:36">
      <c r="C57" s="21" t="s">
        <v>338</v>
      </c>
      <c r="D57" s="31"/>
      <c r="E57" s="25"/>
      <c r="G57" s="25"/>
      <c r="H57" s="34"/>
      <c r="I57" s="24"/>
      <c r="J57" s="24"/>
      <c r="K57" s="24"/>
      <c r="L57" s="24"/>
      <c r="M57" s="24"/>
      <c r="N57" s="49" t="s">
        <v>371</v>
      </c>
      <c r="O57" s="24"/>
      <c r="P57" s="49" t="s">
        <v>371</v>
      </c>
      <c r="Q57" s="49" t="s">
        <v>371</v>
      </c>
      <c r="R57" s="49" t="s">
        <v>371</v>
      </c>
      <c r="S57" s="49" t="s">
        <v>371</v>
      </c>
      <c r="T57" s="66" t="s">
        <v>374</v>
      </c>
      <c r="U57" s="66"/>
      <c r="V57" s="66"/>
      <c r="W57" s="66"/>
      <c r="X57" s="24" t="s">
        <v>350</v>
      </c>
      <c r="Y57" s="24"/>
      <c r="Z57" s="24"/>
      <c r="AA57" s="38" t="s">
        <v>303</v>
      </c>
      <c r="AB57" s="24"/>
      <c r="AC57" s="24" t="s">
        <v>350</v>
      </c>
      <c r="AD57" s="24" t="s">
        <v>350</v>
      </c>
      <c r="AE57" s="35" t="s">
        <v>296</v>
      </c>
      <c r="AF57" s="51" t="s">
        <v>312</v>
      </c>
      <c r="AG57" s="25" t="s">
        <v>296</v>
      </c>
      <c r="AI57" s="32" t="s">
        <v>296</v>
      </c>
      <c r="AJ57" s="21"/>
    </row>
    <row r="58" spans="3:36">
      <c r="C58" s="21" t="s">
        <v>339</v>
      </c>
      <c r="D58" s="31"/>
      <c r="E58" s="25"/>
      <c r="G58" s="25"/>
      <c r="H58" s="25"/>
      <c r="I58" s="25"/>
      <c r="J58" s="31"/>
      <c r="K58" s="27"/>
      <c r="L58" s="27"/>
      <c r="M58" s="27"/>
      <c r="N58" s="23" t="s">
        <v>371</v>
      </c>
      <c r="O58" s="27"/>
      <c r="P58" s="23" t="s">
        <v>371</v>
      </c>
      <c r="Q58" s="23" t="s">
        <v>371</v>
      </c>
      <c r="R58" s="23" t="s">
        <v>371</v>
      </c>
      <c r="S58" s="23" t="s">
        <v>371</v>
      </c>
      <c r="T58" s="33">
        <v>1</v>
      </c>
      <c r="U58" s="33">
        <v>2</v>
      </c>
      <c r="V58" s="33">
        <v>3</v>
      </c>
      <c r="W58" s="33">
        <v>4</v>
      </c>
      <c r="X58" s="23" t="s">
        <v>350</v>
      </c>
      <c r="Y58" s="23"/>
      <c r="Z58" s="23"/>
      <c r="AA58" s="23" t="s">
        <v>350</v>
      </c>
      <c r="AB58" s="23"/>
      <c r="AC58" s="30" t="s">
        <v>350</v>
      </c>
      <c r="AD58" s="26" t="s">
        <v>303</v>
      </c>
      <c r="AE58" s="23" t="s">
        <v>350</v>
      </c>
      <c r="AF58" s="25" t="s">
        <v>296</v>
      </c>
      <c r="AG58" s="51" t="s">
        <v>312</v>
      </c>
      <c r="AI58" s="32" t="s">
        <v>296</v>
      </c>
      <c r="AJ58" s="21"/>
    </row>
    <row r="59" spans="3:36">
      <c r="C59" s="21" t="s">
        <v>340</v>
      </c>
      <c r="D59" s="31"/>
      <c r="E59" s="25"/>
      <c r="G59" s="25"/>
      <c r="H59" s="25"/>
      <c r="I59" s="25"/>
      <c r="J59" s="34"/>
      <c r="K59" s="24"/>
      <c r="L59" s="24"/>
      <c r="M59" s="52" t="s">
        <v>4</v>
      </c>
      <c r="N59" s="49" t="s">
        <v>371</v>
      </c>
      <c r="O59" s="24"/>
      <c r="P59" s="33">
        <v>1</v>
      </c>
      <c r="Q59" s="33">
        <v>2</v>
      </c>
      <c r="R59" s="33">
        <v>3</v>
      </c>
      <c r="S59" s="33">
        <v>4</v>
      </c>
      <c r="T59" s="33">
        <v>5</v>
      </c>
      <c r="U59" s="33">
        <v>6</v>
      </c>
      <c r="V59" s="33">
        <v>7</v>
      </c>
      <c r="W59" s="33">
        <v>8</v>
      </c>
      <c r="X59" s="38" t="s">
        <v>296</v>
      </c>
      <c r="Y59" s="24"/>
      <c r="Z59" s="24"/>
      <c r="AA59" s="38" t="s">
        <v>296</v>
      </c>
      <c r="AB59" s="24"/>
      <c r="AC59" s="35" t="s">
        <v>350</v>
      </c>
      <c r="AD59" s="25" t="s">
        <v>296</v>
      </c>
      <c r="AE59" s="25" t="s">
        <v>296</v>
      </c>
      <c r="AF59" s="29" t="s">
        <v>296</v>
      </c>
      <c r="AG59" s="30" t="s">
        <v>296</v>
      </c>
      <c r="AI59" s="32" t="s">
        <v>296</v>
      </c>
      <c r="AJ59" s="21"/>
    </row>
    <row r="60" spans="3:36">
      <c r="C60" s="21" t="s">
        <v>341</v>
      </c>
      <c r="D60" s="31"/>
      <c r="E60" s="25"/>
      <c r="J60" s="25"/>
      <c r="K60" s="25"/>
      <c r="L60" s="25"/>
      <c r="M60" s="53" t="s">
        <v>4</v>
      </c>
      <c r="N60" s="48" t="s">
        <v>371</v>
      </c>
      <c r="O60" s="25"/>
      <c r="P60" s="25" t="s">
        <v>296</v>
      </c>
      <c r="Q60" s="25" t="s">
        <v>296</v>
      </c>
      <c r="R60" s="25" t="s">
        <v>296</v>
      </c>
      <c r="S60" s="25" t="s">
        <v>302</v>
      </c>
      <c r="T60" s="25" t="s">
        <v>296</v>
      </c>
      <c r="U60" s="25" t="s">
        <v>296</v>
      </c>
      <c r="V60" s="25" t="s">
        <v>296</v>
      </c>
      <c r="W60" s="25" t="s">
        <v>296</v>
      </c>
      <c r="X60" s="25" t="s">
        <v>350</v>
      </c>
      <c r="Y60" s="25" t="s">
        <v>294</v>
      </c>
      <c r="Z60" s="25"/>
      <c r="AA60" s="25" t="s">
        <v>350</v>
      </c>
      <c r="AB60" s="25"/>
      <c r="AC60" s="26" t="s">
        <v>296</v>
      </c>
      <c r="AD60" s="25" t="s">
        <v>296</v>
      </c>
      <c r="AE60" s="25" t="s">
        <v>296</v>
      </c>
      <c r="AF60" s="31"/>
      <c r="AG60" s="32"/>
      <c r="AI60" s="32" t="s">
        <v>296</v>
      </c>
      <c r="AJ60" s="21"/>
    </row>
    <row r="61" spans="3:36">
      <c r="C61" s="21" t="s">
        <v>342</v>
      </c>
      <c r="D61" s="31"/>
      <c r="E61" s="26"/>
      <c r="F61" s="26"/>
      <c r="G61" s="27"/>
      <c r="H61" s="26" t="s">
        <v>351</v>
      </c>
      <c r="I61" s="26" t="s">
        <v>352</v>
      </c>
      <c r="J61" s="26" t="s">
        <v>352</v>
      </c>
      <c r="K61" s="26" t="s">
        <v>352</v>
      </c>
      <c r="L61" s="26" t="s">
        <v>360</v>
      </c>
      <c r="M61" s="51" t="s">
        <v>20</v>
      </c>
      <c r="N61" s="26" t="s">
        <v>6</v>
      </c>
      <c r="O61" s="26" t="s">
        <v>26</v>
      </c>
      <c r="P61" s="25" t="s">
        <v>296</v>
      </c>
      <c r="Q61" s="25" t="s">
        <v>296</v>
      </c>
      <c r="R61" s="25" t="s">
        <v>296</v>
      </c>
      <c r="S61" s="25"/>
      <c r="T61" s="25" t="s">
        <v>296</v>
      </c>
      <c r="U61" s="25" t="s">
        <v>296</v>
      </c>
      <c r="V61" s="25" t="s">
        <v>296</v>
      </c>
      <c r="W61" s="25" t="s">
        <v>296</v>
      </c>
      <c r="X61" s="26" t="s">
        <v>312</v>
      </c>
      <c r="Y61" s="25" t="s">
        <v>296</v>
      </c>
      <c r="AA61" s="2" t="s">
        <v>350</v>
      </c>
      <c r="AB61" s="26"/>
      <c r="AC61" s="25" t="s">
        <v>296</v>
      </c>
      <c r="AD61" s="25" t="s">
        <v>296</v>
      </c>
      <c r="AE61" s="25" t="s">
        <v>296</v>
      </c>
      <c r="AF61" s="31"/>
      <c r="AG61" s="32"/>
      <c r="AI61" s="32" t="s">
        <v>296</v>
      </c>
      <c r="AJ61" s="21"/>
    </row>
    <row r="62" spans="3:36">
      <c r="C62" s="21" t="s">
        <v>343</v>
      </c>
      <c r="D62" s="47" t="s">
        <v>352</v>
      </c>
      <c r="E62" s="26" t="s">
        <v>6</v>
      </c>
      <c r="F62" s="26" t="s">
        <v>352</v>
      </c>
      <c r="G62" s="26" t="s">
        <v>360</v>
      </c>
      <c r="H62" s="26" t="s">
        <v>352</v>
      </c>
      <c r="I62" s="47" t="s">
        <v>352</v>
      </c>
      <c r="J62" s="45" t="s">
        <v>353</v>
      </c>
      <c r="K62" s="39"/>
      <c r="L62" s="47" t="s">
        <v>355</v>
      </c>
      <c r="M62" s="2" t="s">
        <v>376</v>
      </c>
      <c r="O62" s="51" t="s">
        <v>377</v>
      </c>
      <c r="P62" s="25" t="s">
        <v>296</v>
      </c>
      <c r="Q62" s="25" t="s">
        <v>296</v>
      </c>
      <c r="R62" s="25" t="s">
        <v>296</v>
      </c>
      <c r="S62" s="25"/>
      <c r="T62" s="22">
        <v>18</v>
      </c>
      <c r="U62" s="22">
        <v>17</v>
      </c>
      <c r="V62" s="22">
        <v>16</v>
      </c>
      <c r="W62" s="22">
        <v>15</v>
      </c>
      <c r="X62" s="22" t="s">
        <v>298</v>
      </c>
      <c r="Y62" s="22">
        <v>13</v>
      </c>
      <c r="Z62" s="22">
        <v>12</v>
      </c>
      <c r="AA62" s="22">
        <v>11</v>
      </c>
      <c r="AB62" s="22">
        <v>10</v>
      </c>
      <c r="AC62" s="25" t="s">
        <v>296</v>
      </c>
      <c r="AD62" s="25" t="s">
        <v>296</v>
      </c>
      <c r="AE62" s="25" t="s">
        <v>296</v>
      </c>
      <c r="AF62" s="34" t="s">
        <v>296</v>
      </c>
      <c r="AG62" s="35" t="s">
        <v>296</v>
      </c>
      <c r="AI62" s="32" t="s">
        <v>296</v>
      </c>
      <c r="AJ62" s="21"/>
    </row>
    <row r="63" spans="3:36">
      <c r="C63" s="21" t="s">
        <v>344</v>
      </c>
      <c r="D63" s="47" t="s">
        <v>352</v>
      </c>
      <c r="E63" s="26" t="s">
        <v>6</v>
      </c>
      <c r="F63" s="26" t="s">
        <v>352</v>
      </c>
      <c r="G63" s="26" t="s">
        <v>352</v>
      </c>
      <c r="H63" s="26" t="s">
        <v>352</v>
      </c>
      <c r="I63" s="47" t="s">
        <v>352</v>
      </c>
      <c r="J63" s="41" t="s">
        <v>355</v>
      </c>
      <c r="K63" s="43"/>
      <c r="L63" s="47" t="s">
        <v>352</v>
      </c>
      <c r="M63" s="51" t="s">
        <v>20</v>
      </c>
      <c r="N63" s="26" t="s">
        <v>6</v>
      </c>
      <c r="O63" s="26" t="s">
        <v>352</v>
      </c>
      <c r="P63" s="25" t="s">
        <v>296</v>
      </c>
      <c r="Q63" s="25" t="s">
        <v>296</v>
      </c>
      <c r="R63" s="25" t="s">
        <v>296</v>
      </c>
      <c r="S63" s="25" t="s">
        <v>293</v>
      </c>
      <c r="T63" s="29" t="s">
        <v>293</v>
      </c>
      <c r="U63" s="25" t="s">
        <v>293</v>
      </c>
      <c r="V63" s="25" t="s">
        <v>293</v>
      </c>
      <c r="W63" s="25" t="s">
        <v>293</v>
      </c>
      <c r="X63" s="25" t="s">
        <v>293</v>
      </c>
      <c r="Y63" s="25" t="s">
        <v>293</v>
      </c>
      <c r="Z63" s="25" t="s">
        <v>293</v>
      </c>
      <c r="AA63" s="25" t="s">
        <v>293</v>
      </c>
      <c r="AB63" s="39" t="s">
        <v>304</v>
      </c>
      <c r="AC63" s="25" t="s">
        <v>296</v>
      </c>
      <c r="AD63" s="25" t="s">
        <v>296</v>
      </c>
      <c r="AE63" s="25" t="s">
        <v>296</v>
      </c>
      <c r="AF63" s="27" t="s">
        <v>319</v>
      </c>
      <c r="AG63" s="25" t="s">
        <v>296</v>
      </c>
      <c r="AI63" s="32" t="s">
        <v>296</v>
      </c>
      <c r="AJ63" s="21"/>
    </row>
    <row r="64" spans="3:36">
      <c r="C64" s="21" t="s">
        <v>345</v>
      </c>
      <c r="D64" s="47" t="s">
        <v>352</v>
      </c>
      <c r="E64" s="26" t="s">
        <v>6</v>
      </c>
      <c r="F64" s="26" t="s">
        <v>352</v>
      </c>
      <c r="G64" s="26" t="s">
        <v>352</v>
      </c>
      <c r="H64" s="26" t="s">
        <v>352</v>
      </c>
      <c r="I64" s="47" t="s">
        <v>352</v>
      </c>
      <c r="J64" s="41" t="s">
        <v>355</v>
      </c>
      <c r="K64" s="43"/>
      <c r="L64" s="47" t="s">
        <v>352</v>
      </c>
      <c r="M64" s="26" t="s">
        <v>6</v>
      </c>
      <c r="N64" s="26" t="s">
        <v>6</v>
      </c>
      <c r="O64" s="26" t="s">
        <v>26</v>
      </c>
      <c r="P64" s="25" t="s">
        <v>296</v>
      </c>
      <c r="Q64" s="25" t="s">
        <v>296</v>
      </c>
      <c r="R64" s="25" t="s">
        <v>296</v>
      </c>
      <c r="S64" s="25" t="s">
        <v>293</v>
      </c>
      <c r="T64" s="36" t="s">
        <v>293</v>
      </c>
      <c r="U64" s="25" t="s">
        <v>293</v>
      </c>
      <c r="V64" s="25" t="s">
        <v>293</v>
      </c>
      <c r="W64" s="25" t="s">
        <v>293</v>
      </c>
      <c r="X64" s="25" t="s">
        <v>293</v>
      </c>
      <c r="Y64" s="25" t="s">
        <v>293</v>
      </c>
      <c r="Z64" s="26" t="s">
        <v>324</v>
      </c>
      <c r="AA64" s="25" t="s">
        <v>293</v>
      </c>
      <c r="AB64" s="32" t="s">
        <v>293</v>
      </c>
      <c r="AC64" s="25" t="s">
        <v>296</v>
      </c>
      <c r="AD64" s="25" t="s">
        <v>296</v>
      </c>
      <c r="AE64" s="25" t="s">
        <v>296</v>
      </c>
      <c r="AF64" s="25"/>
      <c r="AG64" s="27" t="s">
        <v>319</v>
      </c>
      <c r="AI64" s="32" t="s">
        <v>296</v>
      </c>
      <c r="AJ64" s="21"/>
    </row>
    <row r="65" spans="3:36">
      <c r="C65" s="21" t="s">
        <v>346</v>
      </c>
      <c r="D65" s="47" t="s">
        <v>355</v>
      </c>
      <c r="F65" s="25"/>
      <c r="G65" s="25" t="s">
        <v>296</v>
      </c>
      <c r="H65" s="25" t="s">
        <v>296</v>
      </c>
      <c r="I65" s="47" t="s">
        <v>352</v>
      </c>
      <c r="J65" s="46" t="s">
        <v>356</v>
      </c>
      <c r="K65" s="44"/>
      <c r="L65" s="47" t="s">
        <v>355</v>
      </c>
      <c r="M65" s="25"/>
      <c r="N65" s="25" t="s">
        <v>296</v>
      </c>
      <c r="O65" s="25" t="s">
        <v>296</v>
      </c>
      <c r="P65" s="25" t="s">
        <v>296</v>
      </c>
      <c r="Q65" s="25" t="s">
        <v>296</v>
      </c>
      <c r="R65" s="25" t="s">
        <v>302</v>
      </c>
      <c r="S65" s="25" t="s">
        <v>293</v>
      </c>
      <c r="T65" s="37" t="s">
        <v>293</v>
      </c>
      <c r="U65" s="25" t="s">
        <v>293</v>
      </c>
      <c r="V65" s="25" t="s">
        <v>294</v>
      </c>
      <c r="W65" s="25"/>
      <c r="X65" s="25"/>
      <c r="Y65" s="25" t="s">
        <v>292</v>
      </c>
      <c r="Z65" s="25" t="s">
        <v>293</v>
      </c>
      <c r="AA65" s="25" t="s">
        <v>293</v>
      </c>
      <c r="AB65" s="32" t="s">
        <v>293</v>
      </c>
      <c r="AC65" s="27" t="s">
        <v>319</v>
      </c>
      <c r="AD65" s="25" t="s">
        <v>296</v>
      </c>
      <c r="AE65" s="25" t="s">
        <v>296</v>
      </c>
      <c r="AF65" s="25"/>
      <c r="AG65" s="25"/>
      <c r="AI65" s="32" t="s">
        <v>296</v>
      </c>
      <c r="AJ65" s="21"/>
    </row>
    <row r="66" spans="3:36">
      <c r="C66" s="21" t="s">
        <v>347</v>
      </c>
      <c r="D66" s="31" t="s">
        <v>296</v>
      </c>
      <c r="F66" s="47" t="s">
        <v>363</v>
      </c>
      <c r="G66" s="47" t="s">
        <v>361</v>
      </c>
      <c r="H66" s="47" t="s">
        <v>362</v>
      </c>
      <c r="I66" s="26" t="s">
        <v>352</v>
      </c>
      <c r="J66" s="2" t="s">
        <v>359</v>
      </c>
      <c r="K66" s="2" t="s">
        <v>353</v>
      </c>
      <c r="L66" s="25" t="s">
        <v>296</v>
      </c>
      <c r="N66" s="25" t="s">
        <v>296</v>
      </c>
      <c r="O66" s="25"/>
      <c r="P66" s="25" t="s">
        <v>296</v>
      </c>
      <c r="Q66" s="25" t="s">
        <v>302</v>
      </c>
      <c r="R66" s="25" t="s">
        <v>293</v>
      </c>
      <c r="S66" s="25" t="s">
        <v>293</v>
      </c>
      <c r="T66" s="31" t="s">
        <v>293</v>
      </c>
      <c r="U66" s="25" t="s">
        <v>294</v>
      </c>
      <c r="V66" s="25" t="s">
        <v>296</v>
      </c>
      <c r="W66" s="25"/>
      <c r="X66" s="25"/>
      <c r="Y66" s="25" t="s">
        <v>296</v>
      </c>
      <c r="Z66" s="25" t="s">
        <v>296</v>
      </c>
      <c r="AA66" s="25" t="s">
        <v>292</v>
      </c>
      <c r="AB66" s="32" t="s">
        <v>293</v>
      </c>
      <c r="AC66" s="25" t="s">
        <v>293</v>
      </c>
      <c r="AD66" s="27" t="s">
        <v>319</v>
      </c>
      <c r="AE66" s="25" t="s">
        <v>296</v>
      </c>
      <c r="AF66" s="25"/>
      <c r="AG66" s="25"/>
      <c r="AI66" s="32" t="s">
        <v>296</v>
      </c>
      <c r="AJ66" s="21"/>
    </row>
    <row r="67" spans="3:36">
      <c r="C67" s="21" t="s">
        <v>348</v>
      </c>
      <c r="D67" s="31" t="s">
        <v>296</v>
      </c>
      <c r="F67" s="25" t="s">
        <v>296</v>
      </c>
      <c r="G67" s="40" t="s">
        <v>354</v>
      </c>
      <c r="H67" s="2" t="s">
        <v>358</v>
      </c>
      <c r="I67" s="2" t="s">
        <v>353</v>
      </c>
      <c r="J67" s="25"/>
      <c r="K67" s="25" t="s">
        <v>296</v>
      </c>
      <c r="L67" s="25" t="s">
        <v>296</v>
      </c>
      <c r="N67" s="25" t="s">
        <v>296</v>
      </c>
      <c r="O67" s="25"/>
      <c r="P67" s="25" t="s">
        <v>302</v>
      </c>
      <c r="Q67" s="25" t="s">
        <v>293</v>
      </c>
      <c r="R67" s="25" t="s">
        <v>293</v>
      </c>
      <c r="S67" s="25" t="s">
        <v>293</v>
      </c>
      <c r="T67" s="33">
        <v>1</v>
      </c>
      <c r="U67" s="33">
        <v>2</v>
      </c>
      <c r="V67" s="33">
        <v>3</v>
      </c>
      <c r="W67" s="33">
        <v>4</v>
      </c>
      <c r="X67" s="33" t="s">
        <v>297</v>
      </c>
      <c r="Y67" s="33">
        <v>6</v>
      </c>
      <c r="Z67" s="33">
        <v>7</v>
      </c>
      <c r="AA67" s="33">
        <v>8</v>
      </c>
      <c r="AB67" s="33">
        <v>9</v>
      </c>
      <c r="AC67" s="31" t="s">
        <v>293</v>
      </c>
      <c r="AD67" s="25" t="s">
        <v>293</v>
      </c>
      <c r="AE67" s="27" t="s">
        <v>319</v>
      </c>
      <c r="AF67" s="25"/>
      <c r="AG67" s="25"/>
      <c r="AI67" s="32" t="s">
        <v>296</v>
      </c>
      <c r="AJ67" s="21"/>
    </row>
    <row r="68" spans="3:36">
      <c r="C68" s="21" t="s">
        <v>349</v>
      </c>
      <c r="D68" s="46" t="s">
        <v>354</v>
      </c>
      <c r="E68" s="24" t="s">
        <v>293</v>
      </c>
      <c r="F68" s="38" t="s">
        <v>357</v>
      </c>
      <c r="G68" s="24" t="s">
        <v>293</v>
      </c>
      <c r="H68" s="24" t="s">
        <v>293</v>
      </c>
      <c r="I68" s="38" t="s">
        <v>357</v>
      </c>
      <c r="J68" s="24" t="s">
        <v>293</v>
      </c>
      <c r="K68" s="38" t="s">
        <v>357</v>
      </c>
      <c r="L68" s="38" t="s">
        <v>357</v>
      </c>
      <c r="M68" s="24" t="s">
        <v>293</v>
      </c>
      <c r="N68" s="38" t="s">
        <v>20</v>
      </c>
      <c r="O68" s="24" t="s">
        <v>293</v>
      </c>
      <c r="P68" s="24" t="s">
        <v>293</v>
      </c>
      <c r="Q68" s="24" t="s">
        <v>293</v>
      </c>
      <c r="R68" s="24" t="s">
        <v>293</v>
      </c>
      <c r="S68" s="24" t="s">
        <v>293</v>
      </c>
      <c r="T68" s="24" t="s">
        <v>293</v>
      </c>
      <c r="U68" s="24" t="s">
        <v>293</v>
      </c>
      <c r="V68" s="24" t="s">
        <v>293</v>
      </c>
      <c r="W68" s="24" t="s">
        <v>293</v>
      </c>
      <c r="X68" s="38" t="s">
        <v>304</v>
      </c>
      <c r="Y68" s="24" t="s">
        <v>293</v>
      </c>
      <c r="Z68" s="24" t="s">
        <v>293</v>
      </c>
      <c r="AA68" s="24" t="s">
        <v>293</v>
      </c>
      <c r="AB68" s="24" t="s">
        <v>293</v>
      </c>
      <c r="AC68" s="24" t="s">
        <v>293</v>
      </c>
      <c r="AD68" s="24" t="s">
        <v>293</v>
      </c>
      <c r="AE68" s="24" t="s">
        <v>293</v>
      </c>
      <c r="AF68" s="24" t="s">
        <v>293</v>
      </c>
      <c r="AG68" s="24" t="s">
        <v>293</v>
      </c>
      <c r="AH68" s="24" t="s">
        <v>293</v>
      </c>
      <c r="AI68" s="35" t="s">
        <v>319</v>
      </c>
      <c r="AJ68" s="21"/>
    </row>
    <row r="69" spans="3:36">
      <c r="C69" s="21"/>
      <c r="D69" s="21"/>
      <c r="E69" s="21"/>
      <c r="F69" s="21"/>
      <c r="G69" s="21"/>
      <c r="H69" s="21"/>
      <c r="I69" s="21"/>
      <c r="J69" s="21"/>
      <c r="K69" s="21"/>
      <c r="L69" s="21"/>
      <c r="M69" s="21"/>
      <c r="N69" s="21"/>
      <c r="O69" s="21"/>
      <c r="P69" s="21"/>
      <c r="Q69" s="21"/>
      <c r="R69" s="21"/>
      <c r="S69" s="21"/>
      <c r="T69" s="21"/>
      <c r="U69" s="21"/>
      <c r="V69" s="21"/>
      <c r="W69" s="21"/>
      <c r="X69" s="21"/>
      <c r="Y69" s="21"/>
      <c r="Z69" s="21"/>
      <c r="AA69" s="21"/>
      <c r="AB69" s="21"/>
      <c r="AC69" s="21"/>
      <c r="AD69" s="21"/>
      <c r="AE69" s="21"/>
      <c r="AF69" s="21"/>
      <c r="AG69" s="21"/>
      <c r="AH69" s="21"/>
      <c r="AI69" s="21"/>
      <c r="AJ69" s="21"/>
    </row>
  </sheetData>
  <mergeCells count="4">
    <mergeCell ref="D2:G2"/>
    <mergeCell ref="H2:K2"/>
    <mergeCell ref="T57:W57"/>
    <mergeCell ref="P53:S53"/>
  </mergeCells>
  <phoneticPr fontId="7"/>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2F9044-E4DA-4C1C-B164-E8C765850B7D}">
  <dimension ref="A1"/>
  <sheetViews>
    <sheetView zoomScaleNormal="100" workbookViewId="0">
      <selection activeCell="B2" sqref="B2"/>
    </sheetView>
  </sheetViews>
  <sheetFormatPr defaultColWidth="3.77734375" defaultRowHeight="17.7"/>
  <cols>
    <col min="1" max="16384" width="3.77734375" style="1"/>
  </cols>
  <sheetData/>
  <phoneticPr fontId="7"/>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5</vt:i4>
      </vt:variant>
    </vt:vector>
  </HeadingPairs>
  <TitlesOfParts>
    <vt:vector size="5" baseType="lpstr">
      <vt:lpstr>はじめに</vt:lpstr>
      <vt:lpstr>概要</vt:lpstr>
      <vt:lpstr>メモリマップ</vt:lpstr>
      <vt:lpstr>回路</vt:lpstr>
      <vt:lpstr>凡例</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2019-07-17T04:36:03Z</dcterms:modified>
</cp:coreProperties>
</file>